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ml.chartshapes+xml"/>
  <Override PartName="/xl/charts/chart2.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harts/style1.xml" ContentType="application/vnd.ms-office.chartstyle+xml"/>
  <Override PartName="/xl/charts/colors1.xml" ContentType="application/vnd.ms-office.chartcolorstyle+xml"/>
  <Override PartName="/xl/charts/style2.xml" ContentType="application/vnd.ms-office.chartstyle+xml"/>
  <Override PartName="/xl/charts/colors2.xml" ContentType="application/vnd.ms-office.chartcolor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showInkAnnotation="0" codeName="ThisWorkbook" autoCompressPictures="0"/>
  <bookViews>
    <workbookView xWindow="17460" yWindow="-16320" windowWidth="29040" windowHeight="15840" tabRatio="864"/>
  </bookViews>
  <sheets>
    <sheet name="Instructions" sheetId="12" r:id="rId1"/>
    <sheet name="Steps 1 &amp; 2 - Assess &amp; select" sheetId="9" r:id="rId2"/>
    <sheet name="Graph - EIP performance" sheetId="14" r:id="rId3"/>
    <sheet name="Step 3 - Plan, manage &amp; monitor" sheetId="8" r:id="rId4"/>
  </sheets>
  <definedNames>
    <definedName name="_xlnm.Print_Area" localSheetId="2">'Graph - EIP performance'!$A$1:$M$49</definedName>
    <definedName name="_xlnm.Print_Area" localSheetId="0">Instructions!$A$1:$CC$109</definedName>
    <definedName name="_xlnm.Print_Area" localSheetId="3">'Step 3 - Plan, manage &amp; monitor'!$A$1:$AA$63</definedName>
    <definedName name="_xlnm.Print_Area" localSheetId="1">'Steps 1 &amp; 2 - Assess &amp; select'!$A$1:$M$70</definedName>
    <definedName name="_xlnm.Print_Titles" localSheetId="1">'Steps 1 &amp; 2 - Assess &amp; select'!$9:$10</definedName>
  </definedNames>
  <calcPr calcId="145621" concurrentCalc="0"/>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I2" i="8" l="1"/>
  <c r="G2" i="14"/>
  <c r="J21" i="14"/>
  <c r="F21" i="14"/>
  <c r="G21" i="14"/>
  <c r="C21" i="14"/>
  <c r="B21" i="14"/>
  <c r="H21" i="14"/>
  <c r="D21" i="14"/>
  <c r="I21" i="14"/>
  <c r="E21" i="14"/>
  <c r="K21" i="14"/>
  <c r="G15" i="14"/>
  <c r="F15" i="14"/>
  <c r="E15" i="14"/>
  <c r="D15" i="14"/>
  <c r="C15" i="14"/>
  <c r="G14" i="14"/>
  <c r="F14" i="14"/>
  <c r="E14" i="14"/>
  <c r="D14" i="14"/>
  <c r="C14" i="14"/>
  <c r="G13" i="14"/>
  <c r="F13" i="14"/>
  <c r="E13" i="14"/>
  <c r="D13" i="14"/>
  <c r="C13" i="14"/>
  <c r="G12" i="14"/>
  <c r="F12" i="14"/>
  <c r="E12" i="14"/>
  <c r="D12" i="14"/>
  <c r="C12" i="14"/>
  <c r="G4" i="14"/>
  <c r="G3" i="14"/>
  <c r="G16" i="14"/>
  <c r="F16" i="14"/>
  <c r="E16" i="14"/>
  <c r="D16" i="14"/>
  <c r="C16" i="14"/>
</calcChain>
</file>

<file path=xl/sharedStrings.xml><?xml version="1.0" encoding="utf-8"?>
<sst xmlns="http://schemas.openxmlformats.org/spreadsheetml/2006/main" count="780" uniqueCount="263">
  <si>
    <t>Topic</t>
  </si>
  <si>
    <t>Water</t>
  </si>
  <si>
    <t>Insert date</t>
  </si>
  <si>
    <t>Insert name</t>
  </si>
  <si>
    <t>#</t>
  </si>
  <si>
    <t>Responsible</t>
  </si>
  <si>
    <t>Corrective actions</t>
  </si>
  <si>
    <t>Means to measure performance level</t>
  </si>
  <si>
    <t>Undertake feasibility study</t>
  </si>
  <si>
    <t>Select most feasible option</t>
  </si>
  <si>
    <t>Undertake pre-feasibility study</t>
  </si>
  <si>
    <t>Build selected WWTP system</t>
  </si>
  <si>
    <t>Start operation of WWTP</t>
  </si>
  <si>
    <t>Selected contractor</t>
  </si>
  <si>
    <t>Selected engineering firm</t>
  </si>
  <si>
    <t>Last update of this worksheet:</t>
  </si>
  <si>
    <t>Name of person updating this worksheet:</t>
  </si>
  <si>
    <t>Date of assessment:</t>
  </si>
  <si>
    <t>Name of assessor:</t>
  </si>
  <si>
    <t>Park management services</t>
  </si>
  <si>
    <t>Please select</t>
  </si>
  <si>
    <t>Planning and zoning</t>
  </si>
  <si>
    <t>Management and monitoring</t>
  </si>
  <si>
    <t>Energy</t>
  </si>
  <si>
    <t>Total renewable energy use in the industrial park is equal to or greater than the annual national average energy mix.</t>
  </si>
  <si>
    <t>Waste and material use</t>
  </si>
  <si>
    <t>Social infrastructure</t>
  </si>
  <si>
    <t>Local community outreach</t>
  </si>
  <si>
    <t>Employment generation</t>
  </si>
  <si>
    <t>Local business and SME promotion</t>
  </si>
  <si>
    <t>Economic value creation</t>
  </si>
  <si>
    <t>Monitoring and risk management</t>
  </si>
  <si>
    <t>Where required, Park management has a plan in place to react to possible negative impacts due to climate change risks (heat waves and droughts, storms and floodwater events). All adaption needs for infrastructure and services are identified and in place for the industrial estate to protect against climate change risks and potential damages.</t>
  </si>
  <si>
    <t xml:space="preserve">Park management entity has a functioning system in place to comply with local/national regulations and international standards applicable to the industrial park. Park management informs compliance by resident firms including compliance information that firms share with the park management entity. </t>
  </si>
  <si>
    <t>Park management entity operates an environmental / energy management system in line with internationally certified standards, monitoring park performance and supporting resident firms in the maintenance of their own firm-level management systems.</t>
  </si>
  <si>
    <t>Supporting programs and documents are in place to improve the energy efficiency of resident firms, especially for the top 50 percent of major energy-consuming businesses in the park.</t>
  </si>
  <si>
    <t>An industrial heat recovery strategy is in place to investigate opportunities for heat and energy recovery for the major energy-consuming firms in the park. (Typically, these are firms that individually consume at least 10-20 percent of total firm level energy consumption).</t>
  </si>
  <si>
    <t>Park management entity has demonstrable plans and (preferably) prior documented evidence to increase water reuse in the short and medium term. This would be achieved by either reuse of industrial effluents, or by rainwater/storm water collection.</t>
  </si>
  <si>
    <t>Climate change and the natural environment</t>
  </si>
  <si>
    <t>The park management entity has a plan in place to assess operational environmental impacts, and aims to limit the impact on prioritized local ecosystem services.</t>
  </si>
  <si>
    <t>SOCIAL: Performance indicators</t>
  </si>
  <si>
    <t>PARK MANAGEMENT: Performance indicators</t>
  </si>
  <si>
    <t>ENVIRONMENT: Performance indicators</t>
  </si>
  <si>
    <t>ECONOMIC: Performance indicators</t>
  </si>
  <si>
    <t>Social management systems</t>
  </si>
  <si>
    <t>Dedicated personnel exist (as part of the park management entity) to plan and manage social quality standards.</t>
  </si>
  <si>
    <t>Essential primary social infrastructure has been adequately provided in the site master plan, and is fully operational in the park.</t>
  </si>
  <si>
    <t>Park management entity has plans to generate specific numbers and types of jobs (including diversity and inclusiveness) in line with government targets.</t>
  </si>
  <si>
    <t>Park management entity allows and promotes the establishment of SMEs that provide services and add value to park residents.</t>
  </si>
  <si>
    <t>A market demand and feasibility study, supported by a business plan, for specific “green” infrastructure and service offerings has been undertaken to justify planning and implementation in the industrial park.</t>
  </si>
  <si>
    <t>Tracked by the park management entity, the industrial park fulfils relevant government targets, including domestic, foreign direct investment, and tax revenues.</t>
  </si>
  <si>
    <t>Target description</t>
  </si>
  <si>
    <t>Park management monitoring system</t>
  </si>
  <si>
    <t>Progress note</t>
  </si>
  <si>
    <t>Not applicable</t>
  </si>
  <si>
    <t>Not started yet</t>
  </si>
  <si>
    <t>Planned activities</t>
  </si>
  <si>
    <t>Park management to follow-up with contract to speed up installation process of WWTP</t>
  </si>
  <si>
    <t>Completed</t>
  </si>
  <si>
    <t>Delayed</t>
  </si>
  <si>
    <t xml:space="preserve">Percentage of industrial effluent generated in industrial park treated by WWTP </t>
  </si>
  <si>
    <t>Park management</t>
  </si>
  <si>
    <t>January to July 2018</t>
  </si>
  <si>
    <t>July to October 2018</t>
  </si>
  <si>
    <t>November 2018</t>
  </si>
  <si>
    <t>December 2019</t>
  </si>
  <si>
    <t>January to November 2019</t>
  </si>
  <si>
    <t>To be incorporated in effluent treatment fees</t>
  </si>
  <si>
    <t>Estimated at about 25,000 Euros/year</t>
  </si>
  <si>
    <t>500,000 Euros</t>
  </si>
  <si>
    <t>350,000 Euros (industries in park)
150,000 Euros (international donor)</t>
  </si>
  <si>
    <t>A Master Plan (or equivalent planning document) for any new and existing industrial park has been developed and is reviewed periodically (and updated if required), including the following core elements:
• Site selection study based on various risk analyses; essential and efficient infrastructure, utilities, and transportation network; environmental and social issues; internal park land zoning; buffer zone around the park; procedure to safely locate high risk industries; and cluster synergistic industries.
• Integration into Master Plan of relevant requirements specified in these international EIP benchmarks that have spatial implications.</t>
  </si>
  <si>
    <t>Not applicable (events are held at park management conference venue)</t>
  </si>
  <si>
    <t>Budget of 1,000 Euros per event</t>
  </si>
  <si>
    <t>Part of overall administration budget of park management</t>
  </si>
  <si>
    <t>Make public announcement for community event</t>
  </si>
  <si>
    <t>Latest 3 weeks prior to event</t>
  </si>
  <si>
    <t>Hold community outreach events in 2018</t>
  </si>
  <si>
    <t>1 April, 1 July, 1 September and 1 December 2018</t>
  </si>
  <si>
    <t>Latest 2 weeks prior to event</t>
  </si>
  <si>
    <t>Latest 1 week prior to event</t>
  </si>
  <si>
    <t>Percentage of community members who are satisfied with the outreach event</t>
  </si>
  <si>
    <t>No survey</t>
  </si>
  <si>
    <t>Short survey with particpants in events</t>
  </si>
  <si>
    <t>Local community outreach
(example)</t>
  </si>
  <si>
    <t>Water
(example)</t>
  </si>
  <si>
    <t>Organize speakers and presentations for event</t>
  </si>
  <si>
    <t>Organize catering</t>
  </si>
  <si>
    <t>STEP 1: ASSESSMENT OF INDUSTRIAL PARK</t>
  </si>
  <si>
    <t>What is likely ACHIEVABILITY of EIP opportunity?</t>
  </si>
  <si>
    <t>Comments</t>
  </si>
  <si>
    <t>EIP prerequisites and performance indicators 
(including target values)</t>
  </si>
  <si>
    <t>Notes and evidence on current performance of industrial park</t>
  </si>
  <si>
    <t>PARK MANAGEMENT: EIP prerequisites ("must have for EIPs")</t>
  </si>
  <si>
    <t>At least 75% of resident firms indicate satisfaction with regard to the provision of services and common infrastructure by the park management’s entity (or alternative agency, where applicable).</t>
  </si>
  <si>
    <t>At least 90% of combined park facilities and firm-level energy consumption have metering and monitoring systems in place.</t>
  </si>
  <si>
    <t>Park management entity sets and works toward ambitious maximum energy intensity targets per production unit (kWh/$ turnover) for the park and its residents. Targets should be established for the short, medium, and long term, in line with local norms and industry sector benchmarks.</t>
  </si>
  <si>
    <t>100% of total water demand from firms in industrial park do not have significant negative impacts on local water sources or local communities.</t>
  </si>
  <si>
    <t>100% of firms in park appropriately handle, store, transport and dispose of toxic and hazardous materials.</t>
  </si>
  <si>
    <t>Less than 50% of wastes generated by firms in the industrial park goes to landfills.</t>
  </si>
  <si>
    <t>At least 50% of firms in park have pollution prevention and emission reduction strategies to reduce the intensity and mass flow of pollution/emission release beyond national regulations.</t>
  </si>
  <si>
    <t>At least 30% of largest polluters in industrial park have a risk management framework in place that: (a) identifies the aspects which have an impact on the environment and; (b) assign a level of significance to each environmental aspect.</t>
  </si>
  <si>
    <t>SOCIAL: EIP prerequisites ("must have for EIPs")</t>
  </si>
  <si>
    <t>At least 75% of all firms in the industrial park with more than 250 employees have a well-functioning OH&amp;S management system in place.</t>
  </si>
  <si>
    <t xml:space="preserve">100% of grievances received by the park management entity are addressed within 90 days. </t>
  </si>
  <si>
    <t>At least 60% of grievances received by the park management entity are brought to conclusion.</t>
  </si>
  <si>
    <t>At least 75% of all firms in the industrial park with more than 250 employees have a code of conduct system in place to deal with grievances.</t>
  </si>
  <si>
    <t>At least 75% of all firms in the industrial park with more than 250 employees have a harassment prevention and response system in place.</t>
  </si>
  <si>
    <t>100% of reported security and safety issues are adequately addressed within 30 days.</t>
  </si>
  <si>
    <t>75% of all firms in the industrial park with more than 250 employees have a program for skills/vocational training and development.</t>
  </si>
  <si>
    <t>At least 20% of female workforce benefit from available supporting infrastructure/programs for skills development.</t>
  </si>
  <si>
    <t>At least 80% of surveyed community members are satisfied with the community dialogue.</t>
  </si>
  <si>
    <t>ECONOMIC: EIP prerequisites ("must have for EIPs")</t>
  </si>
  <si>
    <t>At least 60% of total workers employed in industrial park live within daily commuting distance.</t>
  </si>
  <si>
    <t>At least 25% of total firm workers in industrial park are employed through direct employment (that is, not employed on a fee-for-output basis or provided through a labour supply firm) and permanent contracts.</t>
  </si>
  <si>
    <t>At least 90% of total procurement value of park management entity are supplied by local firms or service providers.</t>
  </si>
  <si>
    <t>At least 5% of open space in the park is used for native flora and fauna.</t>
  </si>
  <si>
    <t>What are likely BENEFITS of EIP opportunity?</t>
  </si>
  <si>
    <t>Short title of EIP initiative</t>
  </si>
  <si>
    <t>On average, the occupancy rate of space available for resident firms was &gt;50% over the last 5 years.</t>
  </si>
  <si>
    <t>At least 25% of resident firms use local suppliers or service providers for at least 80 percent of their total procurement value.</t>
  </si>
  <si>
    <r>
      <t>Park management entity sets and works toward ambitious (beyond industry norms) maximum carbon intensity targets (maximum kilograms of carbon dioxide equivalent (kg CO</t>
    </r>
    <r>
      <rPr>
        <vertAlign val="subscript"/>
        <sz val="11"/>
        <color theme="1"/>
        <rFont val="Calibri"/>
        <family val="2"/>
        <scheme val="minor"/>
      </rPr>
      <t>2</t>
    </r>
    <r>
      <rPr>
        <sz val="11"/>
        <color theme="1"/>
        <rFont val="Calibri"/>
        <family val="2"/>
        <scheme val="minor"/>
      </rPr>
      <t>-eq) / kilowatt hour (kWh) for the park and its residents. Targets should be established for the short, medium, and long term, in line with local norms and industry sector benchmarks.</t>
    </r>
  </si>
  <si>
    <t xml:space="preserve">At least 40% of resident firms with more than 250 employees have an environmental / energy management system in place that is in line with internationally certified standards. </t>
  </si>
  <si>
    <t>ENVIRONMENT: EIP prerequisites ("must have for EIPs")</t>
  </si>
  <si>
    <t>Park management entity maintains a monitoring system in place, tracking:
• Progress on environmental, social and economic performance at the park level. 
• Critical risk factors and related responses, at least for: 
   o Risk points where the accidental release of poisonous solid, liquid and gaseous effluents, including during transportation and disposal when fire hazards are possible; and
   o Applicable natural disaster risks (for example, earthquakes)</t>
  </si>
  <si>
    <t>Name of industrial park:</t>
  </si>
  <si>
    <r>
      <t xml:space="preserve">Time period
</t>
    </r>
    <r>
      <rPr>
        <sz val="11"/>
        <color theme="1"/>
        <rFont val="Calibri"/>
        <family val="2"/>
        <scheme val="minor"/>
      </rPr>
      <t>(e.g. start, end date)</t>
    </r>
  </si>
  <si>
    <t>N/A</t>
  </si>
  <si>
    <r>
      <rPr>
        <b/>
        <sz val="11"/>
        <color theme="1" tint="0.499984740745262"/>
        <rFont val="Calibri"/>
        <family val="2"/>
        <scheme val="minor"/>
      </rPr>
      <t xml:space="preserve">Example: </t>
    </r>
    <r>
      <rPr>
        <sz val="11"/>
        <color theme="1" tint="0.499984740745262"/>
        <rFont val="Calibri"/>
        <family val="2"/>
        <scheme val="minor"/>
      </rPr>
      <t>Develop centralised WWTP for industrial park</t>
    </r>
  </si>
  <si>
    <r>
      <rPr>
        <b/>
        <sz val="11"/>
        <color theme="1" tint="0.499984740745262"/>
        <rFont val="Calibri"/>
        <family val="2"/>
        <scheme val="minor"/>
      </rPr>
      <t xml:space="preserve">Example: </t>
    </r>
    <r>
      <rPr>
        <sz val="11"/>
        <color theme="1" tint="0.499984740745262"/>
        <rFont val="Calibri"/>
        <family val="2"/>
        <scheme val="minor"/>
      </rPr>
      <t xml:space="preserve">Organize regular outreach events to engage local community on key developments and future plans of industrial park </t>
    </r>
  </si>
  <si>
    <t>The international benchmarks included in this worksheet are based on: UNIDO, World Bank, GIZ (2017). An International Framework for Eco-Industrial Parks. Version December 2017.</t>
  </si>
  <si>
    <r>
      <t>PLAN, MANAGE AND MONITOR EIP INITIATIVES</t>
    </r>
    <r>
      <rPr>
        <sz val="18"/>
        <color theme="0"/>
        <rFont val="Arial"/>
        <family val="2"/>
      </rPr>
      <t xml:space="preserve">
WORKSHEET FOR PARK MANAGEMENT</t>
    </r>
  </si>
  <si>
    <t>CAPEX</t>
  </si>
  <si>
    <t>CAPEX funding</t>
  </si>
  <si>
    <t>OPEX</t>
  </si>
  <si>
    <t>Cost recovery</t>
  </si>
  <si>
    <t>Target value and time</t>
  </si>
  <si>
    <t>min 75% by 2020</t>
  </si>
  <si>
    <t>Insert period</t>
  </si>
  <si>
    <t>min 80% by 2020</t>
  </si>
  <si>
    <t>Local business &amp; SME promotion</t>
  </si>
  <si>
    <t>UNIDO EIP Assessment Tool (V2)</t>
  </si>
  <si>
    <t>Assessment categories</t>
  </si>
  <si>
    <t>Yes</t>
  </si>
  <si>
    <t>Partly</t>
  </si>
  <si>
    <t>No</t>
  </si>
  <si>
    <t>To be confirmed</t>
  </si>
  <si>
    <t>Environmental performance</t>
  </si>
  <si>
    <t>Social performance</t>
  </si>
  <si>
    <t>Economic performance</t>
  </si>
  <si>
    <t>CURRENT PERFORMANCE: Number of benchmarks</t>
  </si>
  <si>
    <r>
      <t xml:space="preserve">% of applicable EIP benchmarks fulfilled 
</t>
    </r>
    <r>
      <rPr>
        <sz val="11"/>
        <color theme="0"/>
        <rFont val="Calibri"/>
        <family val="2"/>
        <scheme val="minor"/>
      </rPr>
      <t>According to International EIP Framework (UNIDO, WBG, GIZ (2017)</t>
    </r>
  </si>
  <si>
    <t>Current performance</t>
  </si>
  <si>
    <t>Intended performance at end of GEIPP</t>
  </si>
  <si>
    <t>Improvement potential</t>
  </si>
  <si>
    <t>% of applicable benchmarks fulfilled</t>
  </si>
  <si>
    <t>Industrial park</t>
  </si>
  <si>
    <t>Overall performance</t>
  </si>
  <si>
    <t>Counts "Yes"</t>
  </si>
  <si>
    <t>TOOL OBJECTIVES</t>
  </si>
  <si>
    <t>RATIONALE FOR THE TOOL</t>
  </si>
  <si>
    <t>LIST OF ACRONYMS</t>
  </si>
  <si>
    <t>Carbon dioxide</t>
  </si>
  <si>
    <t>Eco-industrial park</t>
  </si>
  <si>
    <t>FURTHER READING</t>
  </si>
  <si>
    <t>QUESTIONS OR COMMENTS</t>
  </si>
  <si>
    <t>What do we mean with Eco-Industrial Parks?</t>
  </si>
  <si>
    <t>An International Framework for Eco-Industrial Parks</t>
  </si>
  <si>
    <t>(UNIDO, World Bank Group, GIZ, 2017)</t>
  </si>
  <si>
    <t>How do we implement Eco-Industrial Parks?</t>
  </si>
  <si>
    <t>Manual for UNIDO Toolbox on Eco-Industrial Parks</t>
  </si>
  <si>
    <t>(UNIDO, 2019)</t>
  </si>
  <si>
    <t>Where to find more information about UNIDO EIP tools?</t>
  </si>
  <si>
    <t>EXAMPLE OF PRACTICAL APPLICATION</t>
  </si>
  <si>
    <t>Lessons learnt from tool application</t>
  </si>
  <si>
    <t>EIP Opportunity Review and Recommendations for Parque Industrial Malambo (PIMSA), Colombia</t>
  </si>
  <si>
    <t>STEPS IN TOOL</t>
  </si>
  <si>
    <t>DETAILED INSTRUCTIONS</t>
  </si>
  <si>
    <t>Select EIP opportunities which are most achievable and beneficial</t>
  </si>
  <si>
    <t>STEP 2</t>
  </si>
  <si>
    <t>STEP 1</t>
  </si>
  <si>
    <t>Plan, manage and monitor progress on prioritized EIP opportunities</t>
  </si>
  <si>
    <t>STEP 3</t>
  </si>
  <si>
    <t>STEPS AND INSTRUCTIONS</t>
  </si>
  <si>
    <t>GIZ</t>
  </si>
  <si>
    <t>WBG</t>
  </si>
  <si>
    <t>UNIDO</t>
  </si>
  <si>
    <t>EIP opportunity for industrial park</t>
  </si>
  <si>
    <r>
      <t xml:space="preserve">INTERNATIONAL EIP FRAMEWORK </t>
    </r>
    <r>
      <rPr>
        <sz val="12"/>
        <color theme="0"/>
        <rFont val="Calibri"/>
        <family val="2"/>
        <scheme val="minor"/>
      </rPr>
      <t xml:space="preserve">(UNIDO, WORLD BANK, GIZ, 2017) </t>
    </r>
  </si>
  <si>
    <t>Select EIP opportunity for short-term action?</t>
  </si>
  <si>
    <t>For questions, comments and request for information, please email:</t>
  </si>
  <si>
    <t>Deutsche Gesellschaft für Internationale Zusammenarbeit GmbH</t>
  </si>
  <si>
    <t>United Nations Industrial Development Organization</t>
  </si>
  <si>
    <t>World Bank Group</t>
  </si>
  <si>
    <t>Carbon dioxide equivalent</t>
  </si>
  <si>
    <t>Nitrogen oxides</t>
  </si>
  <si>
    <t>Capital expenditure</t>
  </si>
  <si>
    <t>Operational expenditure</t>
  </si>
  <si>
    <t>ESTIMATED TIME TO COMPLETE TOOL</t>
  </si>
  <si>
    <t>Detailed 
analysis</t>
  </si>
  <si>
    <t>Time investment is subject to desired level of detail</t>
  </si>
  <si>
    <t>1 to 2 person days</t>
  </si>
  <si>
    <t>2 to 4 person days</t>
  </si>
  <si>
    <t>Expert / consultant</t>
  </si>
  <si>
    <t>Location where step 
can be undertaken</t>
  </si>
  <si>
    <t>2 to 3 person days</t>
  </si>
  <si>
    <t>3 to 5 person days</t>
  </si>
  <si>
    <t>2 person days</t>
  </si>
  <si>
    <t>Simple basic 
analysis</t>
  </si>
  <si>
    <t>For each of the EIP opportunities identified, select a qualitative rating (e.g. Low, Medium, High) of the likely achievability, anticipated benefits and interest from park management and companies to work on the opportunity.
Based on the review of the achievability, benefits and interest, come to a consolidated decision for each EIP opportunity on whether or not to select it for short-term action and monitoring. This selection process needs to be undertaken with park management team, and where needed with relevant tenant companies.</t>
  </si>
  <si>
    <t>Formulate the EIP opportunities (selected in step 2) into concrete initiatives. For each initiative:
* Estimate CAPEX, OPEX and cost recovery model
* Define activities to be undertaken to deliver the initiative, including time period, responsible person, progress note, and if needed corrective actions
* Set SMART targets (e.g. Specific, Measurable, Attainable, Relevant and Timely) and note the actual performance levels over time
Recognising that park management may have already systems in place to monitor and manage their activities, it is envisaged that the planning and monitoring of prioritized EIP opportunities is adapted to suit the specific requirements of park management and existing systems in place.</t>
  </si>
  <si>
    <r>
      <t>CO</t>
    </r>
    <r>
      <rPr>
        <vertAlign val="subscript"/>
        <sz val="11"/>
        <color theme="1"/>
        <rFont val="Calibri"/>
        <family val="2"/>
        <scheme val="minor"/>
      </rPr>
      <t>2</t>
    </r>
  </si>
  <si>
    <t>EIP</t>
  </si>
  <si>
    <t>OHS</t>
  </si>
  <si>
    <t>GHG</t>
  </si>
  <si>
    <t>Greenhouse gas</t>
  </si>
  <si>
    <t>Occupational health and safety</t>
  </si>
  <si>
    <t>STEP 2: SELECT EIP OPPORTUNITIES FOR ACTIONING AND MONITORING</t>
  </si>
  <si>
    <r>
      <rPr>
        <b/>
        <sz val="20"/>
        <color theme="0"/>
        <rFont val="Arial"/>
        <family val="2"/>
      </rPr>
      <t xml:space="preserve">GRAPH SHOWING PERFORMANCE 
</t>
    </r>
    <r>
      <rPr>
        <sz val="20"/>
        <color theme="0"/>
        <rFont val="Arial"/>
        <family val="2"/>
      </rPr>
      <t>AGAINST INTERNATIONAL EIP FRAMEWORK</t>
    </r>
  </si>
  <si>
    <r>
      <rPr>
        <b/>
        <sz val="14"/>
        <color rgb="FFFFC000"/>
        <rFont val="Calibri"/>
        <family val="2"/>
        <scheme val="minor"/>
      </rPr>
      <t>Tool version:</t>
    </r>
    <r>
      <rPr>
        <b/>
        <sz val="11"/>
        <color rgb="FFFFC000"/>
        <rFont val="Calibri"/>
        <family val="2"/>
        <scheme val="minor"/>
      </rPr>
      <t xml:space="preserve"> </t>
    </r>
    <r>
      <rPr>
        <sz val="11"/>
        <rFont val="Calibri"/>
        <family val="2"/>
        <scheme val="minor"/>
      </rPr>
      <t>V2, April 2019</t>
    </r>
  </si>
  <si>
    <r>
      <rPr>
        <b/>
        <sz val="14"/>
        <color rgb="FFFFC000"/>
        <rFont val="Calibri"/>
        <family val="2"/>
        <scheme val="minor"/>
      </rPr>
      <t xml:space="preserve">Disclaimer: </t>
    </r>
    <r>
      <rPr>
        <sz val="11"/>
        <color theme="1"/>
        <rFont val="Calibri"/>
        <family val="2"/>
        <scheme val="minor"/>
      </rPr>
      <t>UNIDO cannot be held  responsible for the application of this tool and its results. The sole responsibility of the tool application remains with the user of the tool.</t>
    </r>
  </si>
  <si>
    <t>EIP INITIATIVES FOR INDUSTRIAL PARK</t>
  </si>
  <si>
    <t>ACTIVITIES FOR EIP INITIATIVES</t>
  </si>
  <si>
    <t>SMART TARGETS: SPECIFIC, MEASURABLE, ATTAINABLE, RELEVANT AND TIMELY</t>
  </si>
  <si>
    <t>ACTUAL PERFORMANCE LEVELS</t>
  </si>
  <si>
    <t xml:space="preserve">The objective of this tool is to assess an industrial park against the International Framework for Eco-Industrial Parks (UNIDO, WBG and GIZ, 2017) and subsequently identify, prioritize, plan, manage and monitor eco-industrial park initiatives. It can be used and adapted to all types of existing (brownfield) industrial parks and management structures (e.g. private company, public authority, public private set-up, real estate). </t>
  </si>
  <si>
    <t>Assess industrial park performance against the prerequisites and performance indicators of the International EIP Framework</t>
  </si>
  <si>
    <t>1 person day</t>
  </si>
  <si>
    <t>0.5 person day</t>
  </si>
  <si>
    <r>
      <rPr>
        <b/>
        <sz val="14"/>
        <color theme="0"/>
        <rFont val="Arial"/>
        <family val="2"/>
      </rPr>
      <t xml:space="preserve">ASSESS </t>
    </r>
    <r>
      <rPr>
        <sz val="14"/>
        <color theme="0"/>
        <rFont val="Arial"/>
        <family val="2"/>
      </rPr>
      <t xml:space="preserve">INDUSTRIAL PARK AGAINST THE INTERNATIONAL EIP FRAMEWORK AND </t>
    </r>
    <r>
      <rPr>
        <b/>
        <sz val="14"/>
        <color theme="0"/>
        <rFont val="Arial"/>
        <family val="2"/>
      </rPr>
      <t>SELECT OPPORTUNITIES</t>
    </r>
  </si>
  <si>
    <t>Insert name of industrial park</t>
  </si>
  <si>
    <t>A distinct park management entity (or alternative agency, where applicable) exists to handle park planning, operations and management, and monitoring.</t>
  </si>
  <si>
    <t>Park management entity to manage and maintain the industrial park property, common infrastructure, and services as prescribed in the tenant contract and the park’s Master Plan. This should include, but is not limited to the following:
• Property management, including plot allotments, re-allotments, development, land use monitoring, and so on.
• Utilities, roads, and technical units such as waste and wastewater treatment plants and operations, power and energy systems.
• Waste collection areas and services.
• Maintenance and repair workshops.
• Security and emergency response services and facilities. 
• Common landscaping, buffer zones, street lighting, security surveillance and street cleaning.
• Common employee and tenant facilities.
• Provide facilitating services to and between tenant firms (for example, networking, collaboration and training opportunities).
• Engagement with the park’s stakeholders and business representatives.</t>
  </si>
  <si>
    <t>100% of firms in the industrial park have signed a residency contract/ park charter/code of conduct (depending on what is legally binding on park firms according to the existing legislation in the country ); and additional legally binding arrangements that empower the park management entity to perform its responsibilities and tasks and charge fees (sometimes absorbed in rental fees) for common services. This may include transparent fees for services pertaining to the achievement of EIP performance targets.</t>
  </si>
  <si>
    <t>At least every 6 months, park management entity monitors and prepares consolidated reports regarding the achievement of target values (as documented in this framework) to encompass the following: 
• Environmental performance;
• Social performance;
• Economic performance; and
• Critical risk management at the level of the park.</t>
  </si>
  <si>
    <r>
      <t>A program is established to monitor, mitigate and/or minimize GHG emissions, such as carbon dioxide (CO</t>
    </r>
    <r>
      <rPr>
        <vertAlign val="subscript"/>
        <sz val="11"/>
        <color theme="1"/>
        <rFont val="Calibri"/>
        <family val="2"/>
        <scheme val="minor"/>
      </rPr>
      <t>2</t>
    </r>
    <r>
      <rPr>
        <sz val="11"/>
        <color theme="1"/>
        <rFont val="Calibri"/>
        <family val="2"/>
        <scheme val="minor"/>
      </rPr>
      <t>), methane (CH</t>
    </r>
    <r>
      <rPr>
        <vertAlign val="subscript"/>
        <sz val="11"/>
        <color theme="1"/>
        <rFont val="Calibri"/>
        <family val="2"/>
        <scheme val="minor"/>
      </rPr>
      <t>4</t>
    </r>
    <r>
      <rPr>
        <sz val="11"/>
        <color theme="1"/>
        <rFont val="Calibri"/>
        <family val="2"/>
        <scheme val="minor"/>
      </rPr>
      <t>), nitrogen oxide (NO</t>
    </r>
    <r>
      <rPr>
        <vertAlign val="subscript"/>
        <sz val="11"/>
        <color theme="1"/>
        <rFont val="Calibri"/>
        <family val="2"/>
        <scheme val="minor"/>
      </rPr>
      <t>x</t>
    </r>
    <r>
      <rPr>
        <sz val="11"/>
        <color theme="1"/>
        <rFont val="Calibri"/>
        <family val="2"/>
        <scheme val="minor"/>
      </rPr>
      <t>), and so on. There is clear evidence of steps taken to introduce mitigation activities.</t>
    </r>
  </si>
  <si>
    <t>At least 80% of the surveyed employees report satisfaction with social infrastructure.</t>
  </si>
  <si>
    <t>At least two outreach activities that are implemented by the park management entity annually are regarded as positive by over 80 percent of the surveyed community members.</t>
  </si>
  <si>
    <t>Total benchmarks excl. "Not applicable"</t>
  </si>
  <si>
    <t>Total benchmarks excl.  "Not applicable"</t>
  </si>
  <si>
    <r>
      <t xml:space="preserve">• The International EIP Framework provides a robust foundation from which to assess an industrial park against international benchmarks.
</t>
    </r>
    <r>
      <rPr>
        <sz val="5"/>
        <rFont val="Calibri"/>
        <family val="2"/>
        <scheme val="minor"/>
      </rPr>
      <t xml:space="preserve">
</t>
    </r>
    <r>
      <rPr>
        <sz val="11"/>
        <rFont val="Calibri"/>
        <family val="2"/>
        <scheme val="minor"/>
      </rPr>
      <t xml:space="preserve">• Preparatory work should be done before meeting with the park management to ensure efficient completion of the tool (e.g. translation of performance indicators, completion of tool with avaible information).
</t>
    </r>
    <r>
      <rPr>
        <sz val="5"/>
        <rFont val="Calibri"/>
        <family val="2"/>
        <scheme val="minor"/>
      </rPr>
      <t xml:space="preserve">
</t>
    </r>
    <r>
      <rPr>
        <sz val="11"/>
        <rFont val="Calibri"/>
        <family val="2"/>
        <scheme val="minor"/>
      </rPr>
      <t>• The assessment also serves as a basis for park management to support engagement with its external stakeholders on its strategic position, current performance and future plans to transform into an eco-industrial park.</t>
    </r>
  </si>
  <si>
    <t>At least 95% of industrial wastewater generated by industrial park and resident firms is treated to appropriate environmental standards.</t>
  </si>
  <si>
    <t>At least 50% of total industrial wastewater from firms in the park is reused responsibly within or outside the industrial park.</t>
  </si>
  <si>
    <t>At least 20% of solid waste generated by firms is reused by other firms, neighbouring communities, or municipalities.</t>
  </si>
  <si>
    <t>Interest from park management?</t>
  </si>
  <si>
    <t>Counts "To be confirmed"</t>
  </si>
  <si>
    <t>Does park meet EIP benchmark 
AT PRESENT?</t>
  </si>
  <si>
    <t>The management of an industrial park plays a crucial role in the daily operations of the industrial park property, ensuring the continuous implementation of EIP opportunities and engaging with the park’s stakeholders, including resident firms, communities, and regulating bodies. An effective park management structure is a key requisite for a successful EIP development. It is important for park management to understand their performance against international EIP benchmarks to identify gaps and take action on EIP opportunities which are achievable and can generate substantial benefits (e.g. economic, environmental, and social).</t>
  </si>
  <si>
    <t>The EIP Assessment Tool was used to assess PIMSA’s performance against the International EIP Framework and subsequent identification and action planning of EIP opportunities. 
The tool application showed that PIMSA performs and compares favorably against large proportions of the benchmarks in the International EIP Framework (i. e. 80% of the applicable international benchmarks were fully or partly met by PIMSA). A set of concrete and practical opportunities were identified and prioritized for PIMSA to meet all EIP requirements of the International Framework, including an action plan to support their implementation with key stakeholders. Examples of EIP initiatives identified and selected for development are the establishment of a park and joint industry committee on waste management, reuse of wastewater streams, and creating a business unit for the management of wastewater and its reuse.
The assessment was undertaken as part of a UNIDO EIP Pilot Project (2017-2018).</t>
  </si>
  <si>
    <t>The tool is designed to be used by international development agencies (e.g. by UNIDO staff members as part of EIP projects) and service providers (e.g. National Cleaner Production Centres, consulting companies) who work with industrial park management units in their countries.</t>
  </si>
  <si>
    <t xml:space="preserve">Preparatory work can be done at office of expert(s). Step 1 should be completed at park management office with team </t>
  </si>
  <si>
    <t xml:space="preserve">Preparatory work can be done at office of expert. Step 2 should be completed at park management office with team </t>
  </si>
  <si>
    <t xml:space="preserve">Preparatory work can be done at office of expert. Step 3 should be completed at park management office with team </t>
  </si>
  <si>
    <r>
      <t>CO</t>
    </r>
    <r>
      <rPr>
        <vertAlign val="subscript"/>
        <sz val="11"/>
        <color theme="1"/>
        <rFont val="Calibri"/>
        <family val="2"/>
        <scheme val="minor"/>
      </rPr>
      <t>2</t>
    </r>
    <r>
      <rPr>
        <sz val="11"/>
        <color theme="1"/>
        <rFont val="Calibri"/>
        <family val="2"/>
        <scheme val="minor"/>
      </rPr>
      <t>-eq</t>
    </r>
  </si>
  <si>
    <r>
      <t>NO</t>
    </r>
    <r>
      <rPr>
        <vertAlign val="subscript"/>
        <sz val="11"/>
        <color theme="1"/>
        <rFont val="Calibri"/>
        <family val="2"/>
        <scheme val="minor"/>
      </rPr>
      <t>x</t>
    </r>
  </si>
  <si>
    <t>(OPTIONAL)
What is intended performance?
(e.g. in 2-3 YEARS)</t>
  </si>
  <si>
    <t xml:space="preserve">A Practitioner's Handbook For Eco-Industrial Parks </t>
  </si>
  <si>
    <t>(UNIDO, World Bank Group, GIZ and MOTIE 2018)</t>
  </si>
  <si>
    <t>How to operationalize the EIP Framework?</t>
  </si>
  <si>
    <t>(UNIDO 2017)</t>
  </si>
  <si>
    <t>Implementation Handbook for EIPs</t>
  </si>
  <si>
    <r>
      <t>EIP ASSESSMENT TOOL:</t>
    </r>
    <r>
      <rPr>
        <sz val="20"/>
        <color theme="0"/>
        <rFont val="Arial"/>
        <family val="2"/>
      </rPr>
      <t xml:space="preserve"> INSTRUCTIONS</t>
    </r>
  </si>
  <si>
    <t>Together with park management team, go through the benchmarks of the International EIP Framework and assess to what extent the park meets each benchmark. This assessment is done for the park's current performance, but can also be done for its future intended performance (e.g. 2-3 years).
If a benchmark is not met, brainstorm about a specific opportunity that could be undertaken by park management and/or companies in order to meet the benchmark. Write down the consolidated opportunities in the respective cells.</t>
  </si>
</sst>
</file>

<file path=xl/styles.xml><?xml version="1.0" encoding="utf-8"?>
<styleSheet xmlns="http://schemas.openxmlformats.org/spreadsheetml/2006/main" xmlns:mc="http://schemas.openxmlformats.org/markup-compatibility/2006" xmlns:x14ac="http://schemas.microsoft.com/office/spreadsheetml/2009/9/ac" mc:Ignorable="x14ac">
  <fonts count="44">
    <font>
      <sz val="11"/>
      <color theme="1"/>
      <name val="Calibri"/>
      <family val="2"/>
      <scheme val="minor"/>
    </font>
    <font>
      <sz val="10"/>
      <color theme="1"/>
      <name val="Calibri"/>
      <family val="2"/>
      <charset val="136"/>
      <scheme val="minor"/>
    </font>
    <font>
      <b/>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name val="Calibri"/>
      <family val="2"/>
      <scheme val="minor"/>
    </font>
    <font>
      <b/>
      <sz val="11"/>
      <color theme="0"/>
      <name val="Calibri"/>
      <family val="2"/>
      <scheme val="minor"/>
    </font>
    <font>
      <sz val="11"/>
      <color theme="0" tint="-0.499984740745262"/>
      <name val="Calibri"/>
      <family val="2"/>
      <scheme val="minor"/>
    </font>
    <font>
      <u/>
      <sz val="11"/>
      <color theme="10"/>
      <name val="Calibri"/>
      <family val="2"/>
      <scheme val="minor"/>
    </font>
    <font>
      <b/>
      <sz val="12"/>
      <color theme="0"/>
      <name val="Calibri"/>
      <family val="2"/>
      <scheme val="minor"/>
    </font>
    <font>
      <vertAlign val="subscript"/>
      <sz val="11"/>
      <color theme="1"/>
      <name val="Calibri"/>
      <family val="2"/>
      <scheme val="minor"/>
    </font>
    <font>
      <sz val="8"/>
      <name val="Calibri"/>
      <family val="2"/>
      <scheme val="minor"/>
    </font>
    <font>
      <sz val="10"/>
      <color theme="1" tint="0.34998626667073579"/>
      <name val="Calibri"/>
      <family val="2"/>
      <scheme val="minor"/>
    </font>
    <font>
      <b/>
      <sz val="24"/>
      <color theme="0"/>
      <name val="Arial"/>
      <family val="2"/>
    </font>
    <font>
      <b/>
      <sz val="12"/>
      <name val="Calibri"/>
      <family val="2"/>
      <scheme val="minor"/>
    </font>
    <font>
      <b/>
      <sz val="14"/>
      <color rgb="FF81BD38"/>
      <name val="Arial"/>
      <family val="2"/>
    </font>
    <font>
      <sz val="12"/>
      <color theme="0"/>
      <name val="Calibri"/>
      <family val="2"/>
      <scheme val="minor"/>
    </font>
    <font>
      <sz val="12"/>
      <color theme="1"/>
      <name val="Calibri"/>
      <family val="2"/>
      <scheme val="minor"/>
    </font>
    <font>
      <sz val="11"/>
      <color theme="1" tint="0.34998626667073579"/>
      <name val="Calibri"/>
      <family val="2"/>
      <scheme val="minor"/>
    </font>
    <font>
      <u/>
      <sz val="11"/>
      <color theme="11"/>
      <name val="Calibri"/>
      <family val="2"/>
      <scheme val="minor"/>
    </font>
    <font>
      <sz val="11"/>
      <color theme="1" tint="0.499984740745262"/>
      <name val="Calibri"/>
      <family val="2"/>
      <scheme val="minor"/>
    </font>
    <font>
      <b/>
      <sz val="11"/>
      <color theme="1" tint="0.499984740745262"/>
      <name val="Calibri"/>
      <family val="2"/>
      <scheme val="minor"/>
    </font>
    <font>
      <b/>
      <sz val="20"/>
      <color theme="0"/>
      <name val="Arial"/>
      <family val="2"/>
    </font>
    <font>
      <sz val="20"/>
      <color theme="0"/>
      <name val="Arial"/>
      <family val="2"/>
    </font>
    <font>
      <b/>
      <sz val="18"/>
      <color theme="0"/>
      <name val="Arial"/>
      <family val="2"/>
    </font>
    <font>
      <sz val="18"/>
      <color theme="0"/>
      <name val="Arial"/>
      <family val="2"/>
    </font>
    <font>
      <sz val="11"/>
      <color theme="1" tint="0.499984740745262"/>
      <name val="Calibri"/>
      <family val="2"/>
      <scheme val="minor"/>
    </font>
    <font>
      <b/>
      <sz val="11"/>
      <color rgb="FF4C1966"/>
      <name val="Calibri"/>
      <family val="2"/>
      <scheme val="minor"/>
    </font>
    <font>
      <b/>
      <sz val="14"/>
      <color rgb="FF4C1966"/>
      <name val="Calibri"/>
      <family val="2"/>
      <scheme val="minor"/>
    </font>
    <font>
      <sz val="11"/>
      <color rgb="FFFF0000"/>
      <name val="Calibri"/>
      <family val="2"/>
      <scheme val="minor"/>
    </font>
    <font>
      <sz val="11"/>
      <color theme="0"/>
      <name val="Calibri"/>
      <family val="2"/>
      <scheme val="minor"/>
    </font>
    <font>
      <sz val="5"/>
      <name val="Calibri"/>
      <family val="2"/>
      <scheme val="minor"/>
    </font>
    <font>
      <b/>
      <sz val="14"/>
      <color theme="0"/>
      <name val="Arial"/>
      <family val="2"/>
    </font>
    <font>
      <b/>
      <sz val="11"/>
      <color theme="0"/>
      <name val="Arial"/>
      <family val="2"/>
    </font>
    <font>
      <b/>
      <sz val="12"/>
      <color rgb="FF4C1966"/>
      <name val="Calibri"/>
      <family val="2"/>
      <scheme val="minor"/>
    </font>
    <font>
      <b/>
      <sz val="14"/>
      <color theme="1" tint="0.499984740745262"/>
      <name val="Calibri"/>
      <family val="2"/>
      <scheme val="minor"/>
    </font>
    <font>
      <b/>
      <sz val="14"/>
      <color theme="0"/>
      <name val="Calibri"/>
      <family val="2"/>
      <scheme val="minor"/>
    </font>
    <font>
      <b/>
      <sz val="14"/>
      <color theme="1" tint="0.34998626667073579"/>
      <name val="Calibri"/>
      <family val="2"/>
      <scheme val="minor"/>
    </font>
    <font>
      <i/>
      <sz val="11"/>
      <name val="Calibri"/>
      <family val="2"/>
      <scheme val="minor"/>
    </font>
    <font>
      <b/>
      <sz val="14"/>
      <color rgb="FFFFC000"/>
      <name val="Calibri"/>
      <family val="2"/>
      <scheme val="minor"/>
    </font>
    <font>
      <b/>
      <sz val="11"/>
      <color rgb="FFFFC000"/>
      <name val="Calibri"/>
      <family val="2"/>
      <scheme val="minor"/>
    </font>
    <font>
      <sz val="14"/>
      <color theme="0"/>
      <name val="Arial"/>
      <family val="2"/>
    </font>
    <font>
      <sz val="10"/>
      <color theme="1"/>
      <name val="Calibri"/>
      <family val="2"/>
      <scheme val="minor"/>
    </font>
  </fonts>
  <fills count="27">
    <fill>
      <patternFill patternType="none"/>
    </fill>
    <fill>
      <patternFill patternType="gray125"/>
    </fill>
    <fill>
      <patternFill patternType="solid">
        <fgColor theme="5"/>
        <bgColor indexed="64"/>
      </patternFill>
    </fill>
    <fill>
      <patternFill patternType="solid">
        <fgColor theme="7"/>
        <bgColor indexed="64"/>
      </patternFill>
    </fill>
    <fill>
      <patternFill patternType="solid">
        <fgColor theme="7" tint="0.79998168889431442"/>
        <bgColor indexed="64"/>
      </patternFill>
    </fill>
    <fill>
      <patternFill patternType="solid">
        <fgColor theme="9"/>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FF6DE"/>
        <bgColor indexed="64"/>
      </patternFill>
    </fill>
    <fill>
      <patternFill patternType="solid">
        <fgColor rgb="FF005394"/>
        <bgColor indexed="64"/>
      </patternFill>
    </fill>
    <fill>
      <patternFill patternType="solid">
        <fgColor rgb="FFD9E1F2"/>
        <bgColor indexed="64"/>
      </patternFill>
    </fill>
    <fill>
      <patternFill patternType="solid">
        <fgColor rgb="FFF9C51F"/>
        <bgColor indexed="64"/>
      </patternFill>
    </fill>
    <fill>
      <patternFill patternType="solid">
        <fgColor theme="0" tint="-0.14999847407452621"/>
        <bgColor indexed="64"/>
      </patternFill>
    </fill>
    <fill>
      <patternFill patternType="solid">
        <fgColor theme="0"/>
        <bgColor indexed="64"/>
      </patternFill>
    </fill>
    <fill>
      <patternFill patternType="solid">
        <fgColor rgb="FFECAD27"/>
        <bgColor rgb="FFFFC000"/>
      </patternFill>
    </fill>
    <fill>
      <patternFill patternType="solid">
        <fgColor rgb="FFECAD27"/>
        <bgColor rgb="FFECAD27"/>
      </patternFill>
    </fill>
    <fill>
      <patternFill patternType="solid">
        <fgColor rgb="FFECAD27"/>
        <bgColor auto="1"/>
      </patternFill>
    </fill>
    <fill>
      <patternFill patternType="solid">
        <fgColor rgb="FF8DC475"/>
        <bgColor indexed="64"/>
      </patternFill>
    </fill>
    <fill>
      <patternFill patternType="solid">
        <fgColor theme="8" tint="0.79998168889431442"/>
        <bgColor indexed="64"/>
      </patternFill>
    </fill>
    <fill>
      <patternFill patternType="solid">
        <fgColor rgb="FFD63D25"/>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1"/>
        <bgColor indexed="64"/>
      </patternFill>
    </fill>
    <fill>
      <patternFill patternType="solid">
        <fgColor theme="1" tint="0.499984740745262"/>
        <bgColor indexed="64"/>
      </patternFill>
    </fill>
    <fill>
      <patternFill patternType="solid">
        <fgColor rgb="FFFFFF79"/>
        <bgColor indexed="64"/>
      </patternFill>
    </fill>
    <fill>
      <patternFill patternType="solid">
        <fgColor theme="0" tint="-0.499984740745262"/>
        <bgColor indexed="64"/>
      </patternFill>
    </fill>
    <fill>
      <patternFill patternType="solid">
        <fgColor theme="0" tint="-0.14996795556505021"/>
        <bgColor indexed="64"/>
      </patternFill>
    </fill>
  </fills>
  <borders count="8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right/>
      <top style="thin">
        <color auto="1"/>
      </top>
      <bottom/>
      <diagonal/>
    </border>
    <border>
      <left style="thin">
        <color auto="1"/>
      </left>
      <right style="hair">
        <color auto="1"/>
      </right>
      <top/>
      <bottom/>
      <diagonal/>
    </border>
    <border>
      <left style="thin">
        <color auto="1"/>
      </left>
      <right style="hair">
        <color auto="1"/>
      </right>
      <top/>
      <bottom style="thin">
        <color auto="1"/>
      </bottom>
      <diagonal/>
    </border>
    <border>
      <left style="hair">
        <color auto="1"/>
      </left>
      <right style="hair">
        <color auto="1"/>
      </right>
      <top/>
      <bottom/>
      <diagonal/>
    </border>
    <border>
      <left style="hair">
        <color auto="1"/>
      </left>
      <right style="hair">
        <color auto="1"/>
      </right>
      <top/>
      <bottom style="thin">
        <color auto="1"/>
      </bottom>
      <diagonal/>
    </border>
    <border>
      <left style="hair">
        <color auto="1"/>
      </left>
      <right/>
      <top style="thin">
        <color auto="1"/>
      </top>
      <bottom/>
      <diagonal/>
    </border>
    <border>
      <left style="hair">
        <color auto="1"/>
      </left>
      <right/>
      <top/>
      <bottom/>
      <diagonal/>
    </border>
    <border>
      <left style="hair">
        <color auto="1"/>
      </left>
      <right/>
      <top/>
      <bottom style="thin">
        <color auto="1"/>
      </bottom>
      <diagonal/>
    </border>
    <border>
      <left/>
      <right style="thin">
        <color auto="1"/>
      </right>
      <top/>
      <bottom style="thin">
        <color auto="1"/>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auto="1"/>
      </left>
      <right/>
      <top/>
      <bottom/>
      <diagonal/>
    </border>
    <border>
      <left style="medium">
        <color theme="1" tint="0.499984740745262"/>
      </left>
      <right/>
      <top style="medium">
        <color theme="1" tint="0.499984740745262"/>
      </top>
      <bottom/>
      <diagonal/>
    </border>
    <border>
      <left/>
      <right/>
      <top style="medium">
        <color theme="1" tint="0.499984740745262"/>
      </top>
      <bottom/>
      <diagonal/>
    </border>
    <border>
      <left/>
      <right style="medium">
        <color theme="1" tint="0.499984740745262"/>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medium">
        <color rgb="FFFFC000"/>
      </left>
      <right/>
      <top style="medium">
        <color rgb="FFFFC000"/>
      </top>
      <bottom/>
      <diagonal/>
    </border>
    <border>
      <left/>
      <right/>
      <top style="medium">
        <color rgb="FFFFC000"/>
      </top>
      <bottom/>
      <diagonal/>
    </border>
    <border>
      <left/>
      <right style="medium">
        <color rgb="FFFFC000"/>
      </right>
      <top style="medium">
        <color rgb="FFFFC000"/>
      </top>
      <bottom/>
      <diagonal/>
    </border>
    <border>
      <left style="medium">
        <color rgb="FFFFC000"/>
      </left>
      <right/>
      <top/>
      <bottom/>
      <diagonal/>
    </border>
    <border>
      <left/>
      <right style="medium">
        <color rgb="FFFFC000"/>
      </right>
      <top/>
      <bottom/>
      <diagonal/>
    </border>
    <border>
      <left style="medium">
        <color rgb="FFFFC000"/>
      </left>
      <right/>
      <top/>
      <bottom style="medium">
        <color rgb="FFFFC000"/>
      </bottom>
      <diagonal/>
    </border>
    <border>
      <left/>
      <right/>
      <top/>
      <bottom style="medium">
        <color rgb="FFFFC000"/>
      </bottom>
      <diagonal/>
    </border>
    <border>
      <left/>
      <right style="medium">
        <color rgb="FFFFC000"/>
      </right>
      <top/>
      <bottom style="medium">
        <color rgb="FFFFC000"/>
      </bottom>
      <diagonal/>
    </border>
    <border>
      <left style="thin">
        <color indexed="64"/>
      </left>
      <right/>
      <top/>
      <bottom style="thin">
        <color indexed="64"/>
      </bottom>
      <diagonal/>
    </border>
    <border>
      <left style="hair">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hair">
        <color auto="1"/>
      </left>
      <right style="medium">
        <color auto="1"/>
      </right>
      <top style="thin">
        <color auto="1"/>
      </top>
      <bottom style="thin">
        <color auto="1"/>
      </bottom>
      <diagonal/>
    </border>
    <border>
      <left style="hair">
        <color auto="1"/>
      </left>
      <right style="medium">
        <color auto="1"/>
      </right>
      <top style="thin">
        <color auto="1"/>
      </top>
      <bottom/>
      <diagonal/>
    </border>
    <border>
      <left style="thick">
        <color auto="1"/>
      </left>
      <right/>
      <top style="thick">
        <color auto="1"/>
      </top>
      <bottom style="thin">
        <color auto="1"/>
      </bottom>
      <diagonal/>
    </border>
    <border>
      <left/>
      <right/>
      <top style="thick">
        <color auto="1"/>
      </top>
      <bottom style="thin">
        <color auto="1"/>
      </bottom>
      <diagonal/>
    </border>
    <border>
      <left style="medium">
        <color auto="1"/>
      </left>
      <right/>
      <top style="thick">
        <color auto="1"/>
      </top>
      <bottom style="thin">
        <color auto="1"/>
      </bottom>
      <diagonal/>
    </border>
    <border>
      <left/>
      <right style="medium">
        <color auto="1"/>
      </right>
      <top style="thick">
        <color auto="1"/>
      </top>
      <bottom style="thin">
        <color auto="1"/>
      </bottom>
      <diagonal/>
    </border>
    <border>
      <left/>
      <right style="thick">
        <color auto="1"/>
      </right>
      <top style="thick">
        <color auto="1"/>
      </top>
      <bottom style="thin">
        <color auto="1"/>
      </bottom>
      <diagonal/>
    </border>
    <border>
      <left style="thick">
        <color auto="1"/>
      </left>
      <right style="hair">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style="thin">
        <color auto="1"/>
      </bottom>
      <diagonal/>
    </border>
    <border>
      <left/>
      <right style="thick">
        <color auto="1"/>
      </right>
      <top style="thin">
        <color auto="1"/>
      </top>
      <bottom/>
      <diagonal/>
    </border>
    <border>
      <left style="thick">
        <color auto="1"/>
      </left>
      <right style="thin">
        <color auto="1"/>
      </right>
      <top style="thin">
        <color auto="1"/>
      </top>
      <bottom/>
      <diagonal/>
    </border>
    <border>
      <left style="thick">
        <color auto="1"/>
      </left>
      <right style="thin">
        <color auto="1"/>
      </right>
      <top/>
      <bottom style="thin">
        <color auto="1"/>
      </bottom>
      <diagonal/>
    </border>
    <border>
      <left style="thin">
        <color auto="1"/>
      </left>
      <right style="thick">
        <color auto="1"/>
      </right>
      <top style="thin">
        <color auto="1"/>
      </top>
      <bottom/>
      <diagonal/>
    </border>
    <border>
      <left style="thick">
        <color auto="1"/>
      </left>
      <right style="thin">
        <color auto="1"/>
      </right>
      <top/>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top style="thin">
        <color auto="1"/>
      </top>
      <bottom style="thick">
        <color auto="1"/>
      </bottom>
      <diagonal/>
    </border>
    <border>
      <left style="medium">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hair">
        <color auto="1"/>
      </left>
      <right style="hair">
        <color auto="1"/>
      </right>
      <top style="thin">
        <color auto="1"/>
      </top>
      <bottom style="thick">
        <color auto="1"/>
      </bottom>
      <diagonal/>
    </border>
    <border>
      <left style="hair">
        <color auto="1"/>
      </left>
      <right style="medium">
        <color auto="1"/>
      </right>
      <top style="thin">
        <color auto="1"/>
      </top>
      <bottom style="thick">
        <color auto="1"/>
      </bottom>
      <diagonal/>
    </border>
    <border>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s>
  <cellStyleXfs count="6">
    <xf numFmtId="0" fontId="0" fillId="0" borderId="0"/>
    <xf numFmtId="0" fontId="9" fillId="0" borderId="0" applyNumberFormat="0" applyFill="0" applyBorder="0" applyAlignment="0" applyProtection="0"/>
    <xf numFmtId="0" fontId="6" fillId="11" borderId="1" applyAlignment="0">
      <alignment horizontal="right" vertical="center"/>
    </xf>
    <xf numFmtId="0" fontId="20" fillId="0" borderId="0" applyNumberFormat="0" applyFill="0" applyBorder="0" applyAlignment="0" applyProtection="0"/>
    <xf numFmtId="0" fontId="20" fillId="0" borderId="0" applyNumberFormat="0" applyFill="0" applyBorder="0" applyAlignment="0" applyProtection="0"/>
    <xf numFmtId="9" fontId="5" fillId="0" borderId="0" applyFont="0" applyFill="0" applyBorder="0" applyAlignment="0" applyProtection="0"/>
  </cellStyleXfs>
  <cellXfs count="440">
    <xf numFmtId="0" fontId="0" fillId="0" borderId="0" xfId="0"/>
    <xf numFmtId="0" fontId="0" fillId="0" borderId="0" xfId="0" applyAlignment="1">
      <alignment vertical="top"/>
    </xf>
    <xf numFmtId="0" fontId="3" fillId="0" borderId="0" xfId="0" applyFont="1" applyAlignment="1">
      <alignment horizontal="left" vertical="top" wrapText="1"/>
    </xf>
    <xf numFmtId="0" fontId="0" fillId="0" borderId="0" xfId="0" applyAlignment="1">
      <alignment vertical="center"/>
    </xf>
    <xf numFmtId="0" fontId="0" fillId="0" borderId="0" xfId="0" applyAlignment="1">
      <alignment horizontal="left" vertical="center"/>
    </xf>
    <xf numFmtId="0" fontId="0" fillId="0" borderId="0" xfId="0" applyAlignment="1">
      <alignment horizontal="left"/>
    </xf>
    <xf numFmtId="0" fontId="0" fillId="0" borderId="0" xfId="0" applyAlignment="1">
      <alignment horizontal="left" vertical="top" wrapText="1"/>
    </xf>
    <xf numFmtId="0" fontId="1" fillId="0" borderId="0" xfId="0" applyFont="1" applyAlignment="1">
      <alignment vertical="top" wrapText="1"/>
    </xf>
    <xf numFmtId="0" fontId="9" fillId="0" borderId="0" xfId="1" applyAlignment="1">
      <alignment vertical="center" wrapText="1"/>
    </xf>
    <xf numFmtId="0" fontId="0" fillId="0" borderId="0" xfId="0" applyAlignment="1">
      <alignment wrapText="1"/>
    </xf>
    <xf numFmtId="0" fontId="16" fillId="0" borderId="0" xfId="0" applyFont="1" applyAlignment="1">
      <alignment vertical="center" wrapText="1"/>
    </xf>
    <xf numFmtId="0" fontId="3" fillId="8" borderId="1" xfId="0" applyFont="1" applyFill="1" applyBorder="1" applyAlignment="1">
      <alignment horizontal="center" vertical="center" wrapText="1"/>
    </xf>
    <xf numFmtId="0" fontId="18" fillId="0" borderId="0" xfId="0" applyFont="1" applyAlignment="1">
      <alignment horizontal="left" vertical="center"/>
    </xf>
    <xf numFmtId="0" fontId="18" fillId="0" borderId="0" xfId="0" applyFont="1" applyAlignment="1">
      <alignment vertical="center"/>
    </xf>
    <xf numFmtId="0" fontId="3" fillId="8" borderId="13" xfId="0" applyFont="1" applyFill="1" applyBorder="1" applyAlignment="1">
      <alignment horizontal="left" vertical="center" wrapText="1" indent="1"/>
    </xf>
    <xf numFmtId="0" fontId="0" fillId="8" borderId="13" xfId="0" applyFill="1" applyBorder="1" applyAlignment="1">
      <alignment horizontal="left" vertical="center" wrapText="1" indent="1"/>
    </xf>
    <xf numFmtId="0" fontId="5" fillId="0" borderId="0" xfId="0" applyFont="1" applyAlignment="1">
      <alignment vertical="center" wrapText="1"/>
    </xf>
    <xf numFmtId="0" fontId="7" fillId="0" borderId="6" xfId="0" applyFont="1" applyBorder="1" applyAlignment="1">
      <alignment horizontal="center" vertical="center" wrapText="1"/>
    </xf>
    <xf numFmtId="0" fontId="7" fillId="0" borderId="4" xfId="0" applyFont="1" applyBorder="1" applyAlignment="1">
      <alignment vertical="center" wrapText="1"/>
    </xf>
    <xf numFmtId="0" fontId="18" fillId="0" borderId="0" xfId="0" applyFont="1" applyAlignment="1">
      <alignment vertical="center" wrapText="1"/>
    </xf>
    <xf numFmtId="0" fontId="10" fillId="0" borderId="6" xfId="0" applyFont="1" applyBorder="1" applyAlignment="1">
      <alignment horizontal="center" vertical="center" wrapText="1"/>
    </xf>
    <xf numFmtId="0" fontId="10" fillId="0" borderId="4" xfId="0" applyFont="1" applyBorder="1" applyAlignment="1">
      <alignment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10" fillId="9" borderId="5" xfId="0" applyFont="1" applyFill="1" applyBorder="1" applyAlignment="1">
      <alignment vertical="center" wrapText="1"/>
    </xf>
    <xf numFmtId="0" fontId="10" fillId="9" borderId="8" xfId="0" applyFont="1" applyFill="1" applyBorder="1" applyAlignment="1">
      <alignment vertical="center" wrapText="1"/>
    </xf>
    <xf numFmtId="0" fontId="21" fillId="0" borderId="4" xfId="0" applyFont="1" applyBorder="1" applyAlignment="1">
      <alignment vertical="center" wrapText="1"/>
    </xf>
    <xf numFmtId="0" fontId="21" fillId="0" borderId="1" xfId="0" applyFont="1" applyBorder="1" applyAlignment="1">
      <alignment horizontal="center" vertical="center" wrapText="1"/>
    </xf>
    <xf numFmtId="0" fontId="21" fillId="0" borderId="0" xfId="0" applyFont="1" applyAlignment="1">
      <alignment vertical="center" wrapText="1"/>
    </xf>
    <xf numFmtId="0" fontId="21" fillId="0" borderId="0" xfId="0" applyFont="1" applyAlignment="1">
      <alignment horizontal="center" vertical="center" wrapText="1"/>
    </xf>
    <xf numFmtId="0" fontId="21" fillId="0" borderId="0" xfId="0" applyFont="1" applyAlignment="1">
      <alignment horizontal="left" vertical="center" wrapText="1"/>
    </xf>
    <xf numFmtId="0" fontId="21" fillId="0" borderId="5" xfId="0" applyFont="1" applyBorder="1" applyAlignment="1">
      <alignment horizontal="center" vertical="center" wrapText="1"/>
    </xf>
    <xf numFmtId="0" fontId="21" fillId="0" borderId="5" xfId="0" applyFont="1" applyBorder="1" applyAlignment="1">
      <alignment vertical="center" wrapText="1"/>
    </xf>
    <xf numFmtId="49" fontId="21" fillId="0" borderId="5" xfId="0" applyNumberFormat="1" applyFont="1" applyBorder="1" applyAlignment="1">
      <alignment vertical="center" wrapText="1"/>
    </xf>
    <xf numFmtId="0" fontId="0" fillId="8" borderId="15" xfId="0" applyFill="1" applyBorder="1" applyAlignment="1">
      <alignment horizontal="left" vertical="center" wrapText="1" indent="1"/>
    </xf>
    <xf numFmtId="0" fontId="3" fillId="8" borderId="2"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49" fontId="2" fillId="7" borderId="2" xfId="0" applyNumberFormat="1" applyFont="1" applyFill="1" applyBorder="1" applyAlignment="1">
      <alignment horizontal="center" vertical="center" wrapText="1"/>
    </xf>
    <xf numFmtId="0" fontId="6" fillId="6" borderId="10"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10" borderId="1" xfId="0" applyFont="1" applyFill="1" applyBorder="1" applyAlignment="1">
      <alignment horizontal="center" vertical="center"/>
    </xf>
    <xf numFmtId="0" fontId="4" fillId="7"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49" fontId="2" fillId="7" borderId="1" xfId="0" applyNumberFormat="1" applyFont="1" applyFill="1" applyBorder="1" applyAlignment="1">
      <alignment horizontal="center" vertical="center" wrapText="1"/>
    </xf>
    <xf numFmtId="0" fontId="5" fillId="8" borderId="1" xfId="0" applyFont="1" applyFill="1" applyBorder="1" applyAlignment="1">
      <alignment vertical="center" wrapText="1"/>
    </xf>
    <xf numFmtId="49" fontId="5" fillId="8" borderId="1" xfId="0" applyNumberFormat="1" applyFont="1" applyFill="1" applyBorder="1" applyAlignment="1">
      <alignment vertical="center" wrapText="1"/>
    </xf>
    <xf numFmtId="0" fontId="5" fillId="8"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49" fontId="5" fillId="0" borderId="0" xfId="0" applyNumberFormat="1"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21" fillId="0" borderId="5" xfId="0" applyFont="1" applyBorder="1" applyAlignment="1">
      <alignment horizontal="left" vertical="center" wrapText="1"/>
    </xf>
    <xf numFmtId="0" fontId="5" fillId="0" borderId="16" xfId="0" applyFont="1" applyBorder="1" applyAlignment="1">
      <alignment vertical="center" wrapText="1"/>
    </xf>
    <xf numFmtId="49" fontId="5" fillId="0" borderId="16" xfId="0" applyNumberFormat="1" applyFont="1" applyBorder="1" applyAlignment="1">
      <alignment vertical="center" wrapText="1"/>
    </xf>
    <xf numFmtId="0" fontId="5" fillId="0" borderId="16" xfId="0" applyFont="1" applyBorder="1" applyAlignment="1">
      <alignment horizontal="center" vertical="center" wrapText="1"/>
    </xf>
    <xf numFmtId="0" fontId="5" fillId="0" borderId="16" xfId="0" applyFont="1" applyBorder="1" applyAlignment="1">
      <alignment horizontal="left" vertical="center" wrapText="1"/>
    </xf>
    <xf numFmtId="0" fontId="8" fillId="0" borderId="16" xfId="0" applyFont="1" applyBorder="1" applyAlignment="1">
      <alignment horizontal="center" vertical="center" wrapText="1"/>
    </xf>
    <xf numFmtId="0" fontId="5" fillId="0" borderId="4" xfId="0" applyFont="1" applyBorder="1" applyAlignment="1">
      <alignment vertical="center" wrapText="1"/>
    </xf>
    <xf numFmtId="0" fontId="5" fillId="8" borderId="1" xfId="0" applyFont="1" applyFill="1" applyBorder="1" applyAlignment="1">
      <alignment horizontal="left" vertical="center" wrapText="1"/>
    </xf>
    <xf numFmtId="0" fontId="5" fillId="0" borderId="5" xfId="0" applyFont="1" applyBorder="1" applyAlignment="1">
      <alignment vertical="center" wrapText="1"/>
    </xf>
    <xf numFmtId="49" fontId="5" fillId="0" borderId="5" xfId="0" applyNumberFormat="1" applyFont="1" applyBorder="1" applyAlignment="1">
      <alignment vertical="center" wrapText="1"/>
    </xf>
    <xf numFmtId="0" fontId="5" fillId="0" borderId="5" xfId="0" applyFont="1" applyBorder="1" applyAlignment="1">
      <alignment horizontal="left" vertical="center" wrapText="1"/>
    </xf>
    <xf numFmtId="0" fontId="8" fillId="0" borderId="5" xfId="0" applyFont="1" applyBorder="1" applyAlignment="1">
      <alignment horizontal="center" vertical="center" wrapText="1"/>
    </xf>
    <xf numFmtId="0" fontId="4" fillId="10" borderId="2" xfId="0" applyFont="1" applyFill="1" applyBorder="1" applyAlignment="1">
      <alignment horizontal="center" vertical="center" wrapText="1"/>
    </xf>
    <xf numFmtId="0" fontId="2" fillId="10" borderId="2" xfId="0" applyFont="1" applyFill="1" applyBorder="1" applyAlignment="1">
      <alignment horizontal="center" vertical="center" wrapText="1"/>
    </xf>
    <xf numFmtId="0" fontId="6" fillId="10" borderId="2" xfId="0" applyFont="1" applyFill="1" applyBorder="1" applyAlignment="1">
      <alignment horizontal="center" vertical="center"/>
    </xf>
    <xf numFmtId="0" fontId="10" fillId="14" borderId="16" xfId="0" applyFont="1" applyFill="1" applyBorder="1" applyAlignment="1">
      <alignment horizontal="left" vertical="center" wrapText="1" indent="1"/>
    </xf>
    <xf numFmtId="0" fontId="10" fillId="14" borderId="16" xfId="0" applyFont="1" applyFill="1" applyBorder="1" applyAlignment="1">
      <alignment horizontal="left" vertical="center" wrapText="1"/>
    </xf>
    <xf numFmtId="0" fontId="10" fillId="17" borderId="16" xfId="0" applyFont="1" applyFill="1" applyBorder="1" applyAlignment="1">
      <alignment horizontal="left" vertical="center" wrapText="1"/>
    </xf>
    <xf numFmtId="0" fontId="10" fillId="17" borderId="16" xfId="0" applyFont="1" applyFill="1" applyBorder="1" applyAlignment="1">
      <alignment horizontal="left" vertical="center" wrapText="1" indent="1"/>
    </xf>
    <xf numFmtId="0" fontId="3" fillId="8" borderId="12" xfId="0" applyFont="1" applyFill="1" applyBorder="1" applyAlignment="1">
      <alignment horizontal="left" vertical="center" wrapText="1" indent="1"/>
    </xf>
    <xf numFmtId="0" fontId="10" fillId="19" borderId="16" xfId="0" applyFont="1" applyFill="1" applyBorder="1" applyAlignment="1">
      <alignment horizontal="left" vertical="center" wrapText="1"/>
    </xf>
    <xf numFmtId="0" fontId="10" fillId="19" borderId="16" xfId="0" applyFont="1" applyFill="1" applyBorder="1" applyAlignment="1">
      <alignment horizontal="left" vertical="center" wrapText="1" indent="1"/>
    </xf>
    <xf numFmtId="0" fontId="10" fillId="5" borderId="16" xfId="0" applyFont="1" applyFill="1" applyBorder="1" applyAlignment="1">
      <alignment horizontal="left" vertical="center" wrapText="1" indent="1"/>
    </xf>
    <xf numFmtId="0" fontId="10" fillId="5" borderId="16" xfId="0" applyFont="1" applyFill="1" applyBorder="1" applyAlignment="1">
      <alignment horizontal="left" vertical="center" wrapText="1"/>
    </xf>
    <xf numFmtId="0" fontId="17" fillId="15" borderId="16" xfId="0" applyFont="1" applyFill="1" applyBorder="1" applyAlignment="1">
      <alignment horizontal="left" vertical="center"/>
    </xf>
    <xf numFmtId="0" fontId="17" fillId="16" borderId="16" xfId="0" applyFont="1" applyFill="1" applyBorder="1" applyAlignment="1">
      <alignment horizontal="left" vertical="center"/>
    </xf>
    <xf numFmtId="0" fontId="10" fillId="15" borderId="16" xfId="0" applyFont="1" applyFill="1" applyBorder="1" applyAlignment="1">
      <alignment horizontal="left" vertical="center"/>
    </xf>
    <xf numFmtId="0" fontId="0" fillId="0" borderId="1" xfId="0" applyBorder="1" applyAlignment="1">
      <alignment horizontal="center"/>
    </xf>
    <xf numFmtId="0" fontId="0" fillId="0" borderId="1" xfId="0" applyBorder="1" applyAlignment="1">
      <alignment vertical="center"/>
    </xf>
    <xf numFmtId="0" fontId="2" fillId="20" borderId="1" xfId="0" applyFont="1" applyFill="1" applyBorder="1" applyAlignment="1">
      <alignment vertical="center"/>
    </xf>
    <xf numFmtId="0" fontId="2" fillId="20" borderId="1" xfId="0" applyFont="1" applyFill="1" applyBorder="1" applyAlignment="1">
      <alignment horizontal="center" vertical="center"/>
    </xf>
    <xf numFmtId="0" fontId="3" fillId="0" borderId="1" xfId="0" applyFont="1" applyBorder="1" applyAlignment="1">
      <alignment vertical="center" wrapText="1"/>
    </xf>
    <xf numFmtId="1" fontId="3" fillId="0" borderId="1" xfId="5" applyNumberFormat="1" applyFont="1" applyBorder="1" applyAlignment="1">
      <alignment horizontal="center" vertical="center"/>
    </xf>
    <xf numFmtId="9" fontId="3" fillId="0" borderId="1" xfId="5" applyFont="1" applyBorder="1" applyAlignment="1">
      <alignment horizontal="center" vertical="center"/>
    </xf>
    <xf numFmtId="0" fontId="3" fillId="0" borderId="0" xfId="0" applyFont="1" applyAlignment="1">
      <alignment vertical="top" wrapText="1"/>
    </xf>
    <xf numFmtId="0" fontId="34" fillId="13" borderId="0" xfId="0" applyFont="1" applyFill="1" applyAlignment="1">
      <alignment horizontal="left" vertical="center" wrapText="1"/>
    </xf>
    <xf numFmtId="0" fontId="0" fillId="13" borderId="0" xfId="0" applyFill="1" applyAlignment="1">
      <alignment wrapText="1"/>
    </xf>
    <xf numFmtId="0" fontId="0" fillId="0" borderId="0" xfId="0" applyBorder="1" applyAlignment="1">
      <alignment horizontal="left" vertical="center"/>
    </xf>
    <xf numFmtId="0" fontId="0" fillId="0" borderId="0" xfId="0" applyBorder="1" applyAlignment="1">
      <alignment horizontal="left"/>
    </xf>
    <xf numFmtId="0" fontId="0" fillId="0" borderId="0" xfId="0" applyBorder="1" applyAlignment="1">
      <alignment vertical="top" wrapText="1"/>
    </xf>
    <xf numFmtId="0" fontId="30" fillId="0" borderId="0" xfId="0" applyFont="1" applyBorder="1" applyAlignment="1">
      <alignment vertical="center" wrapText="1"/>
    </xf>
    <xf numFmtId="0" fontId="30" fillId="0" borderId="0" xfId="0" applyFont="1" applyBorder="1" applyAlignment="1">
      <alignment horizontal="left" vertical="center"/>
    </xf>
    <xf numFmtId="0" fontId="30" fillId="0" borderId="0" xfId="0" applyFont="1" applyBorder="1" applyAlignment="1">
      <alignment horizontal="left" vertical="center" wrapText="1"/>
    </xf>
    <xf numFmtId="0" fontId="0" fillId="0" borderId="0" xfId="0" applyBorder="1" applyAlignment="1">
      <alignment horizontal="left" vertical="center" wrapText="1"/>
    </xf>
    <xf numFmtId="0" fontId="9" fillId="0" borderId="0" xfId="1" applyBorder="1" applyAlignment="1">
      <alignment vertical="center" wrapText="1"/>
    </xf>
    <xf numFmtId="0" fontId="0" fillId="0" borderId="0" xfId="0" applyBorder="1" applyAlignment="1">
      <alignment wrapText="1"/>
    </xf>
    <xf numFmtId="0" fontId="16" fillId="0" borderId="0" xfId="0" applyFont="1" applyBorder="1" applyAlignment="1">
      <alignment vertical="center" wrapText="1"/>
    </xf>
    <xf numFmtId="0" fontId="0" fillId="0" borderId="0" xfId="0" applyBorder="1" applyAlignment="1">
      <alignment vertical="top"/>
    </xf>
    <xf numFmtId="0" fontId="28" fillId="0" borderId="0" xfId="0" applyFont="1" applyBorder="1" applyAlignment="1">
      <alignment vertical="center"/>
    </xf>
    <xf numFmtId="0" fontId="0" fillId="0" borderId="0" xfId="0" applyBorder="1" applyAlignment="1"/>
    <xf numFmtId="0" fontId="0" fillId="0" borderId="0" xfId="0" applyBorder="1" applyAlignment="1">
      <alignment horizontal="left" vertical="top"/>
    </xf>
    <xf numFmtId="0" fontId="35" fillId="0" borderId="0" xfId="0" applyFont="1" applyBorder="1" applyAlignment="1">
      <alignment vertical="center"/>
    </xf>
    <xf numFmtId="0" fontId="3" fillId="0" borderId="0" xfId="0" applyFont="1" applyBorder="1" applyAlignment="1">
      <alignment vertical="top"/>
    </xf>
    <xf numFmtId="0" fontId="3" fillId="0" borderId="0" xfId="0" applyFont="1" applyBorder="1" applyAlignment="1">
      <alignment horizontal="left" vertical="top" wrapText="1"/>
    </xf>
    <xf numFmtId="0" fontId="0" fillId="21" borderId="0" xfId="0" applyFill="1" applyAlignment="1">
      <alignment wrapText="1"/>
    </xf>
    <xf numFmtId="0" fontId="23" fillId="21" borderId="0" xfId="0" applyFont="1" applyFill="1" applyAlignment="1">
      <alignment vertical="top"/>
    </xf>
    <xf numFmtId="0" fontId="23" fillId="21" borderId="0" xfId="0" applyFont="1" applyFill="1" applyAlignment="1">
      <alignment vertical="center"/>
    </xf>
    <xf numFmtId="0" fontId="0" fillId="0" borderId="45" xfId="0" applyBorder="1" applyAlignment="1">
      <alignment horizontal="left" vertical="top" wrapText="1"/>
    </xf>
    <xf numFmtId="0" fontId="0" fillId="0" borderId="46" xfId="0" applyBorder="1" applyAlignment="1">
      <alignment wrapText="1"/>
    </xf>
    <xf numFmtId="0" fontId="16" fillId="0" borderId="45" xfId="0" applyFont="1" applyBorder="1" applyAlignment="1">
      <alignment vertical="center" wrapText="1"/>
    </xf>
    <xf numFmtId="0" fontId="16" fillId="0" borderId="46" xfId="0" applyFont="1" applyBorder="1" applyAlignment="1">
      <alignment vertical="center" wrapText="1"/>
    </xf>
    <xf numFmtId="0" fontId="0" fillId="0" borderId="46" xfId="0" applyBorder="1" applyAlignment="1">
      <alignment horizontal="left"/>
    </xf>
    <xf numFmtId="0" fontId="3" fillId="0" borderId="45" xfId="0" applyFont="1" applyBorder="1" applyAlignment="1">
      <alignment horizontal="left" vertical="top" wrapText="1"/>
    </xf>
    <xf numFmtId="0" fontId="3" fillId="0" borderId="46" xfId="0" applyFont="1" applyBorder="1" applyAlignment="1">
      <alignment horizontal="left" vertical="top" wrapText="1"/>
    </xf>
    <xf numFmtId="0" fontId="0" fillId="0" borderId="45" xfId="0" applyBorder="1" applyAlignment="1">
      <alignment horizontal="left"/>
    </xf>
    <xf numFmtId="0" fontId="30" fillId="0" borderId="45" xfId="0" applyFont="1" applyBorder="1" applyAlignment="1">
      <alignment vertical="center" wrapText="1"/>
    </xf>
    <xf numFmtId="0" fontId="30" fillId="0" borderId="47" xfId="0" applyFont="1" applyBorder="1" applyAlignment="1">
      <alignment vertical="top" wrapText="1"/>
    </xf>
    <xf numFmtId="0" fontId="30" fillId="0" borderId="48" xfId="0" applyFont="1" applyBorder="1" applyAlignment="1">
      <alignment vertical="top" wrapText="1"/>
    </xf>
    <xf numFmtId="0" fontId="0" fillId="0" borderId="48" xfId="0" applyBorder="1" applyAlignment="1">
      <alignment horizontal="left"/>
    </xf>
    <xf numFmtId="0" fontId="30" fillId="0" borderId="48" xfId="0" applyFont="1" applyBorder="1" applyAlignment="1">
      <alignment vertical="top"/>
    </xf>
    <xf numFmtId="0" fontId="0" fillId="0" borderId="49" xfId="0" applyBorder="1" applyAlignment="1">
      <alignment horizontal="left"/>
    </xf>
    <xf numFmtId="0" fontId="0" fillId="0" borderId="45" xfId="0" applyBorder="1"/>
    <xf numFmtId="0" fontId="35" fillId="0" borderId="46" xfId="0" applyFont="1" applyBorder="1" applyAlignment="1">
      <alignment vertical="center"/>
    </xf>
    <xf numFmtId="0" fontId="3" fillId="0" borderId="46" xfId="0" applyFont="1" applyBorder="1" applyAlignment="1">
      <alignment vertical="top" wrapText="1"/>
    </xf>
    <xf numFmtId="0" fontId="3" fillId="0" borderId="47" xfId="0" applyFont="1" applyBorder="1" applyAlignment="1">
      <alignment horizontal="left" vertical="top" wrapText="1"/>
    </xf>
    <xf numFmtId="0" fontId="0" fillId="0" borderId="48" xfId="0" applyBorder="1" applyAlignment="1">
      <alignment horizontal="left" vertical="center"/>
    </xf>
    <xf numFmtId="0" fontId="3" fillId="0" borderId="49" xfId="0" applyFont="1" applyBorder="1" applyAlignment="1">
      <alignment vertical="top" wrapText="1"/>
    </xf>
    <xf numFmtId="0" fontId="15" fillId="0" borderId="0" xfId="0" applyFont="1" applyBorder="1" applyAlignment="1">
      <alignment vertical="center"/>
    </xf>
    <xf numFmtId="0" fontId="3" fillId="0" borderId="48" xfId="0" applyFont="1" applyBorder="1" applyAlignment="1">
      <alignment horizontal="left" vertical="top" wrapText="1"/>
    </xf>
    <xf numFmtId="0" fontId="3" fillId="0" borderId="45" xfId="0" applyFont="1" applyBorder="1" applyAlignment="1">
      <alignment horizontal="left" vertical="top"/>
    </xf>
    <xf numFmtId="49" fontId="0" fillId="0" borderId="45" xfId="0" applyNumberFormat="1" applyBorder="1" applyAlignment="1">
      <alignment horizontal="left" vertical="top"/>
    </xf>
    <xf numFmtId="0" fontId="0" fillId="0" borderId="45" xfId="0" applyBorder="1" applyAlignment="1">
      <alignment vertical="top"/>
    </xf>
    <xf numFmtId="0" fontId="0" fillId="0" borderId="47" xfId="0" applyBorder="1" applyAlignment="1">
      <alignment horizontal="left"/>
    </xf>
    <xf numFmtId="0" fontId="7" fillId="21" borderId="0" xfId="0" applyFont="1" applyFill="1" applyAlignment="1"/>
    <xf numFmtId="0" fontId="7" fillId="21" borderId="0" xfId="0" applyFont="1" applyFill="1" applyAlignment="1">
      <alignment horizontal="right" vertical="center"/>
    </xf>
    <xf numFmtId="0" fontId="13" fillId="21" borderId="0" xfId="0" applyFont="1" applyFill="1" applyAlignment="1">
      <alignment horizontal="left" vertical="center" wrapText="1"/>
    </xf>
    <xf numFmtId="0" fontId="14" fillId="21" borderId="0" xfId="0" applyFont="1" applyFill="1" applyAlignment="1">
      <alignment vertical="center" wrapText="1"/>
    </xf>
    <xf numFmtId="0" fontId="25" fillId="21" borderId="0" xfId="0" applyFont="1" applyFill="1" applyAlignment="1">
      <alignment horizontal="center" vertical="center" wrapText="1"/>
    </xf>
    <xf numFmtId="0" fontId="6" fillId="20" borderId="1" xfId="0" applyFont="1" applyFill="1" applyBorder="1" applyAlignment="1">
      <alignment horizontal="center" vertical="center" wrapText="1"/>
    </xf>
    <xf numFmtId="0" fontId="6" fillId="12" borderId="1" xfId="0" applyFont="1" applyFill="1" applyBorder="1" applyAlignment="1">
      <alignment horizontal="center" vertical="center" wrapText="1"/>
    </xf>
    <xf numFmtId="0" fontId="7" fillId="21" borderId="0" xfId="0" applyFont="1" applyFill="1" applyAlignment="1">
      <alignment vertical="center"/>
    </xf>
    <xf numFmtId="0" fontId="0" fillId="21" borderId="0" xfId="0" applyFill="1" applyAlignment="1">
      <alignment vertical="center" wrapText="1"/>
    </xf>
    <xf numFmtId="0" fontId="26" fillId="21" borderId="0" xfId="0" applyFont="1" applyFill="1" applyAlignment="1">
      <alignment vertical="center" wrapText="1"/>
    </xf>
    <xf numFmtId="0" fontId="2" fillId="12" borderId="1" xfId="0" applyFont="1" applyFill="1" applyBorder="1" applyAlignment="1">
      <alignment horizontal="center" vertical="center"/>
    </xf>
    <xf numFmtId="0" fontId="7" fillId="25" borderId="1" xfId="0" applyFont="1" applyFill="1" applyBorder="1" applyAlignment="1">
      <alignment horizontal="center" vertical="center" wrapText="1"/>
    </xf>
    <xf numFmtId="0" fontId="6" fillId="12" borderId="11" xfId="0" applyFont="1" applyFill="1" applyBorder="1" applyAlignment="1">
      <alignment horizontal="center" vertical="center" wrapText="1"/>
    </xf>
    <xf numFmtId="0" fontId="0" fillId="21" borderId="0" xfId="0" applyFill="1" applyAlignment="1">
      <alignment horizontal="center" vertical="center" wrapText="1"/>
    </xf>
    <xf numFmtId="0" fontId="0" fillId="21" borderId="0" xfId="0" applyFill="1" applyAlignment="1">
      <alignment horizontal="left" vertical="center" wrapText="1"/>
    </xf>
    <xf numFmtId="0" fontId="25" fillId="21" borderId="0" xfId="0" applyFont="1" applyFill="1" applyAlignment="1">
      <alignment horizontal="left" vertical="center" wrapText="1"/>
    </xf>
    <xf numFmtId="0" fontId="3" fillId="0" borderId="45" xfId="0" applyFont="1" applyBorder="1" applyAlignment="1">
      <alignment horizontal="left" vertical="top" wrapText="1"/>
    </xf>
    <xf numFmtId="0" fontId="3" fillId="0" borderId="45" xfId="0" applyFont="1" applyBorder="1" applyAlignment="1">
      <alignment horizontal="left" vertical="top" wrapText="1"/>
    </xf>
    <xf numFmtId="0" fontId="6" fillId="12" borderId="8" xfId="0" applyFont="1" applyFill="1" applyBorder="1" applyAlignment="1">
      <alignment horizontal="center" vertical="center" wrapText="1"/>
    </xf>
    <xf numFmtId="0" fontId="0" fillId="8" borderId="1" xfId="0" applyFill="1" applyBorder="1" applyAlignment="1">
      <alignment horizontal="center" vertical="center" wrapText="1"/>
    </xf>
    <xf numFmtId="0" fontId="0" fillId="0" borderId="46" xfId="0" applyBorder="1" applyAlignment="1"/>
    <xf numFmtId="0" fontId="43" fillId="0" borderId="0" xfId="0" applyFont="1" applyBorder="1" applyAlignment="1">
      <alignment vertical="top" wrapText="1"/>
    </xf>
    <xf numFmtId="0" fontId="3" fillId="0" borderId="0" xfId="0" applyFont="1" applyBorder="1" applyAlignment="1">
      <alignment horizontal="left" vertical="top" wrapText="1"/>
    </xf>
    <xf numFmtId="0" fontId="2" fillId="12" borderId="51" xfId="0" applyFont="1" applyFill="1" applyBorder="1" applyAlignment="1">
      <alignment horizontal="left" vertical="center" wrapText="1" indent="1"/>
    </xf>
    <xf numFmtId="0" fontId="0" fillId="0" borderId="9" xfId="0" applyBorder="1" applyAlignment="1">
      <alignment horizontal="left" vertical="center" wrapText="1" indent="1"/>
    </xf>
    <xf numFmtId="0" fontId="10" fillId="14" borderId="5" xfId="0" applyFont="1" applyFill="1" applyBorder="1" applyAlignment="1">
      <alignment horizontal="left" vertical="center" wrapText="1"/>
    </xf>
    <xf numFmtId="0" fontId="0" fillId="0" borderId="10" xfId="0" applyBorder="1" applyAlignment="1">
      <alignment horizontal="left" vertical="center" wrapText="1" indent="1"/>
    </xf>
    <xf numFmtId="0" fontId="10" fillId="17" borderId="5" xfId="0" applyFont="1" applyFill="1" applyBorder="1" applyAlignment="1">
      <alignment horizontal="left" vertical="center" wrapText="1"/>
    </xf>
    <xf numFmtId="0" fontId="0" fillId="0" borderId="50" xfId="0" applyBorder="1" applyAlignment="1">
      <alignment horizontal="left" vertical="center" wrapText="1" indent="1"/>
    </xf>
    <xf numFmtId="0" fontId="10" fillId="19" borderId="5" xfId="0" applyFont="1" applyFill="1" applyBorder="1" applyAlignment="1">
      <alignment horizontal="left" vertical="center" wrapText="1"/>
    </xf>
    <xf numFmtId="0" fontId="10" fillId="5" borderId="5" xfId="0" applyFont="1" applyFill="1" applyBorder="1" applyAlignment="1">
      <alignment horizontal="left" vertical="center" wrapText="1"/>
    </xf>
    <xf numFmtId="0" fontId="0" fillId="8" borderId="8" xfId="0" applyFill="1" applyBorder="1" applyAlignment="1">
      <alignment horizontal="center" vertical="center" wrapText="1"/>
    </xf>
    <xf numFmtId="0" fontId="6" fillId="20" borderId="52" xfId="0" applyFont="1" applyFill="1" applyBorder="1" applyAlignment="1">
      <alignment horizontal="center" vertical="center" wrapText="1"/>
    </xf>
    <xf numFmtId="0" fontId="6" fillId="20" borderId="53" xfId="0" applyFont="1" applyFill="1" applyBorder="1" applyAlignment="1">
      <alignment horizontal="center" vertical="center" wrapText="1"/>
    </xf>
    <xf numFmtId="0" fontId="10" fillId="15" borderId="54" xfId="0" applyFont="1" applyFill="1" applyBorder="1" applyAlignment="1">
      <alignment horizontal="left" vertical="center"/>
    </xf>
    <xf numFmtId="0" fontId="17" fillId="15" borderId="55" xfId="0" applyFont="1" applyFill="1" applyBorder="1" applyAlignment="1">
      <alignment horizontal="left" vertical="center"/>
    </xf>
    <xf numFmtId="0" fontId="3" fillId="8" borderId="52" xfId="0" applyFont="1" applyFill="1" applyBorder="1" applyAlignment="1">
      <alignment horizontal="center" vertical="center" wrapText="1"/>
    </xf>
    <xf numFmtId="0" fontId="3" fillId="8" borderId="56" xfId="0" applyFont="1" applyFill="1" applyBorder="1" applyAlignment="1">
      <alignment horizontal="left" vertical="center" wrapText="1" indent="1"/>
    </xf>
    <xf numFmtId="0" fontId="10" fillId="14" borderId="54" xfId="0" applyFont="1" applyFill="1" applyBorder="1" applyAlignment="1">
      <alignment horizontal="left" vertical="center" wrapText="1"/>
    </xf>
    <xf numFmtId="0" fontId="10" fillId="14" borderId="55" xfId="0" applyFont="1" applyFill="1" applyBorder="1" applyAlignment="1">
      <alignment horizontal="left" vertical="center" wrapText="1" indent="1"/>
    </xf>
    <xf numFmtId="0" fontId="10" fillId="17" borderId="54" xfId="0" applyFont="1" applyFill="1" applyBorder="1" applyAlignment="1">
      <alignment horizontal="left" vertical="center" wrapText="1"/>
    </xf>
    <xf numFmtId="0" fontId="10" fillId="17" borderId="55" xfId="0" applyFont="1" applyFill="1" applyBorder="1" applyAlignment="1">
      <alignment horizontal="left" vertical="center" wrapText="1" indent="1"/>
    </xf>
    <xf numFmtId="0" fontId="0" fillId="8" borderId="56" xfId="0" applyFill="1" applyBorder="1" applyAlignment="1">
      <alignment horizontal="left" vertical="center" wrapText="1" indent="1"/>
    </xf>
    <xf numFmtId="0" fontId="10" fillId="19" borderId="54" xfId="0" applyFont="1" applyFill="1" applyBorder="1" applyAlignment="1">
      <alignment horizontal="left" vertical="center" wrapText="1"/>
    </xf>
    <xf numFmtId="0" fontId="10" fillId="19" borderId="55" xfId="0" applyFont="1" applyFill="1" applyBorder="1" applyAlignment="1">
      <alignment horizontal="left" vertical="center" wrapText="1" indent="1"/>
    </xf>
    <xf numFmtId="0" fontId="0" fillId="8" borderId="57" xfId="0" applyFill="1" applyBorder="1" applyAlignment="1">
      <alignment horizontal="left" vertical="center" wrapText="1" indent="1"/>
    </xf>
    <xf numFmtId="0" fontId="10" fillId="5" borderId="54" xfId="0" applyFont="1" applyFill="1" applyBorder="1" applyAlignment="1">
      <alignment horizontal="left" vertical="center" wrapText="1"/>
    </xf>
    <xf numFmtId="0" fontId="10" fillId="5" borderId="55" xfId="0" applyFont="1" applyFill="1" applyBorder="1" applyAlignment="1">
      <alignment horizontal="left" vertical="center" wrapText="1" indent="1"/>
    </xf>
    <xf numFmtId="0" fontId="3" fillId="0" borderId="0" xfId="0" applyFont="1" applyBorder="1" applyAlignment="1">
      <alignment vertical="top" wrapText="1"/>
    </xf>
    <xf numFmtId="0" fontId="2" fillId="12" borderId="63" xfId="0" applyFont="1" applyFill="1" applyBorder="1" applyAlignment="1">
      <alignment horizontal="left" vertical="center" wrapText="1" indent="1"/>
    </xf>
    <xf numFmtId="0" fontId="6" fillId="12" borderId="64" xfId="0" applyFont="1" applyFill="1" applyBorder="1" applyAlignment="1">
      <alignment horizontal="center" vertical="center" wrapText="1"/>
    </xf>
    <xf numFmtId="0" fontId="10" fillId="15" borderId="66" xfId="0" applyFont="1" applyFill="1" applyBorder="1" applyAlignment="1">
      <alignment horizontal="left" vertical="center"/>
    </xf>
    <xf numFmtId="0" fontId="0" fillId="8" borderId="64" xfId="0" applyFill="1" applyBorder="1" applyAlignment="1">
      <alignment horizontal="left" vertical="center" wrapText="1" indent="1"/>
    </xf>
    <xf numFmtId="0" fontId="0" fillId="8" borderId="69" xfId="0" applyFill="1" applyBorder="1" applyAlignment="1">
      <alignment horizontal="left" vertical="center" wrapText="1" indent="1"/>
    </xf>
    <xf numFmtId="0" fontId="0" fillId="24" borderId="71" xfId="0" applyFill="1" applyBorder="1" applyAlignment="1">
      <alignment horizontal="left" vertical="center" wrapText="1" indent="1"/>
    </xf>
    <xf numFmtId="0" fontId="37" fillId="14" borderId="65" xfId="0" applyFont="1" applyFill="1" applyBorder="1" applyAlignment="1">
      <alignment vertical="center"/>
    </xf>
    <xf numFmtId="0" fontId="10" fillId="14" borderId="66" xfId="0" applyFont="1" applyFill="1" applyBorder="1" applyAlignment="1">
      <alignment horizontal="left" vertical="center" wrapText="1" indent="1"/>
    </xf>
    <xf numFmtId="0" fontId="0" fillId="24" borderId="67" xfId="0" applyFill="1" applyBorder="1" applyAlignment="1">
      <alignment horizontal="left" vertical="center" wrapText="1" indent="1"/>
    </xf>
    <xf numFmtId="0" fontId="37" fillId="17" borderId="65" xfId="0" applyFont="1" applyFill="1" applyBorder="1" applyAlignment="1">
      <alignment vertical="center"/>
    </xf>
    <xf numFmtId="0" fontId="10" fillId="17" borderId="66" xfId="0" applyFont="1" applyFill="1" applyBorder="1" applyAlignment="1">
      <alignment horizontal="left" vertical="center" wrapText="1" indent="1"/>
    </xf>
    <xf numFmtId="0" fontId="3" fillId="18" borderId="68" xfId="0" applyFont="1" applyFill="1" applyBorder="1" applyAlignment="1">
      <alignment horizontal="left" vertical="center" wrapText="1" indent="1"/>
    </xf>
    <xf numFmtId="0" fontId="3" fillId="18" borderId="71" xfId="0" applyFont="1" applyFill="1" applyBorder="1" applyAlignment="1">
      <alignment horizontal="left" vertical="center" wrapText="1" indent="1"/>
    </xf>
    <xf numFmtId="0" fontId="0" fillId="18" borderId="68" xfId="0" applyFill="1" applyBorder="1" applyAlignment="1">
      <alignment horizontal="left" vertical="center" wrapText="1" indent="1"/>
    </xf>
    <xf numFmtId="0" fontId="37" fillId="19" borderId="65" xfId="0" applyFont="1" applyFill="1" applyBorder="1" applyAlignment="1">
      <alignment vertical="center"/>
    </xf>
    <xf numFmtId="0" fontId="10" fillId="19" borderId="66" xfId="0" applyFont="1" applyFill="1" applyBorder="1" applyAlignment="1">
      <alignment horizontal="left" vertical="center" wrapText="1" indent="1"/>
    </xf>
    <xf numFmtId="0" fontId="3" fillId="6" borderId="68" xfId="0" applyFont="1" applyFill="1" applyBorder="1" applyAlignment="1">
      <alignment horizontal="left" vertical="center" wrapText="1" indent="1"/>
    </xf>
    <xf numFmtId="0" fontId="3" fillId="6" borderId="67" xfId="0" applyFont="1" applyFill="1" applyBorder="1" applyAlignment="1">
      <alignment horizontal="left" vertical="center" wrapText="1" indent="1"/>
    </xf>
    <xf numFmtId="0" fontId="37" fillId="5" borderId="65" xfId="0" applyFont="1" applyFill="1" applyBorder="1" applyAlignment="1">
      <alignment vertical="center"/>
    </xf>
    <xf numFmtId="0" fontId="10" fillId="5" borderId="66" xfId="0" applyFont="1" applyFill="1" applyBorder="1" applyAlignment="1">
      <alignment horizontal="left" vertical="center" wrapText="1" indent="1"/>
    </xf>
    <xf numFmtId="0" fontId="3" fillId="7" borderId="68" xfId="0" applyFont="1" applyFill="1" applyBorder="1" applyAlignment="1">
      <alignment horizontal="left" vertical="center" wrapText="1" indent="1"/>
    </xf>
    <xf numFmtId="0" fontId="3" fillId="7" borderId="71" xfId="0" applyFont="1" applyFill="1" applyBorder="1" applyAlignment="1">
      <alignment horizontal="left" vertical="center" wrapText="1" indent="1"/>
    </xf>
    <xf numFmtId="0" fontId="0" fillId="7" borderId="72" xfId="0" applyFill="1" applyBorder="1" applyAlignment="1">
      <alignment horizontal="left" vertical="center" wrapText="1" indent="1"/>
    </xf>
    <xf numFmtId="0" fontId="0" fillId="0" borderId="73" xfId="0" applyBorder="1" applyAlignment="1">
      <alignment horizontal="left" vertical="center" wrapText="1" indent="1"/>
    </xf>
    <xf numFmtId="0" fontId="3" fillId="8" borderId="74" xfId="0" applyFont="1" applyFill="1" applyBorder="1" applyAlignment="1">
      <alignment horizontal="center" vertical="center" wrapText="1"/>
    </xf>
    <xf numFmtId="0" fontId="3" fillId="8" borderId="75" xfId="0" applyFont="1" applyFill="1" applyBorder="1" applyAlignment="1">
      <alignment horizontal="center" vertical="center" wrapText="1"/>
    </xf>
    <xf numFmtId="0" fontId="0" fillId="8" borderId="76" xfId="0" applyFill="1" applyBorder="1" applyAlignment="1">
      <alignment horizontal="left" vertical="center" wrapText="1" indent="1"/>
    </xf>
    <xf numFmtId="0" fontId="0" fillId="8" borderId="77" xfId="0" applyFill="1" applyBorder="1" applyAlignment="1">
      <alignment horizontal="left" vertical="center" wrapText="1" indent="1"/>
    </xf>
    <xf numFmtId="0" fontId="0" fillId="8" borderId="78" xfId="0" applyFill="1" applyBorder="1" applyAlignment="1">
      <alignment horizontal="center" vertical="center" wrapText="1"/>
    </xf>
    <xf numFmtId="0" fontId="0" fillId="8" borderId="75" xfId="0" applyFill="1" applyBorder="1" applyAlignment="1">
      <alignment horizontal="center" vertical="center" wrapText="1"/>
    </xf>
    <xf numFmtId="0" fontId="0" fillId="8" borderId="79" xfId="0" applyFill="1" applyBorder="1" applyAlignment="1">
      <alignment horizontal="left" vertical="center" wrapText="1" indent="1"/>
    </xf>
    <xf numFmtId="0" fontId="21" fillId="0" borderId="1" xfId="0" applyFont="1" applyBorder="1" applyAlignment="1">
      <alignment horizontal="left" vertical="center" wrapText="1"/>
    </xf>
    <xf numFmtId="49" fontId="21" fillId="0" borderId="1" xfId="0" applyNumberFormat="1" applyFont="1" applyBorder="1" applyAlignment="1">
      <alignment horizontal="left" vertical="center" wrapText="1"/>
    </xf>
    <xf numFmtId="0" fontId="21" fillId="0" borderId="8" xfId="0" applyFont="1" applyBorder="1" applyAlignment="1">
      <alignment horizontal="left" vertical="center" wrapText="1"/>
    </xf>
    <xf numFmtId="0" fontId="2" fillId="7" borderId="11" xfId="0" applyFont="1" applyFill="1" applyBorder="1" applyAlignment="1">
      <alignment horizontal="center" vertical="center" wrapText="1"/>
    </xf>
    <xf numFmtId="0" fontId="3" fillId="0" borderId="45" xfId="0" applyFont="1" applyBorder="1" applyAlignment="1">
      <alignment horizontal="left" vertical="top" wrapText="1"/>
    </xf>
    <xf numFmtId="0" fontId="28" fillId="0" borderId="46" xfId="0" applyFont="1" applyBorder="1" applyAlignment="1">
      <alignment vertical="center"/>
    </xf>
    <xf numFmtId="0" fontId="0" fillId="0" borderId="0" xfId="0" applyFont="1" applyBorder="1" applyAlignment="1">
      <alignment vertical="top" wrapText="1"/>
    </xf>
    <xf numFmtId="0" fontId="0" fillId="0" borderId="0" xfId="0" applyFont="1" applyBorder="1" applyAlignment="1">
      <alignment wrapText="1"/>
    </xf>
    <xf numFmtId="0" fontId="3" fillId="0" borderId="47" xfId="0" applyFont="1" applyBorder="1" applyAlignment="1">
      <alignment horizontal="left" vertical="top" wrapText="1"/>
    </xf>
    <xf numFmtId="0" fontId="3" fillId="0" borderId="48" xfId="0" applyFont="1" applyBorder="1" applyAlignment="1">
      <alignment horizontal="left" vertical="top" wrapText="1"/>
    </xf>
    <xf numFmtId="0" fontId="33" fillId="21" borderId="42" xfId="0" applyFont="1" applyFill="1" applyBorder="1" applyAlignment="1">
      <alignment horizontal="left" vertical="center" wrapText="1"/>
    </xf>
    <xf numFmtId="0" fontId="33" fillId="21" borderId="43" xfId="0" applyFont="1" applyFill="1" applyBorder="1" applyAlignment="1">
      <alignment horizontal="left" vertical="center" wrapText="1"/>
    </xf>
    <xf numFmtId="0" fontId="33" fillId="21" borderId="44" xfId="0" applyFont="1" applyFill="1" applyBorder="1" applyAlignment="1">
      <alignment horizontal="left" vertical="center" wrapText="1"/>
    </xf>
    <xf numFmtId="0" fontId="15" fillId="0" borderId="0" xfId="0" applyFont="1" applyBorder="1" applyAlignment="1">
      <alignment horizontal="left" vertical="center"/>
    </xf>
    <xf numFmtId="0" fontId="3" fillId="0" borderId="0" xfId="0" applyFont="1" applyBorder="1" applyAlignment="1">
      <alignment horizontal="center" vertical="top" wrapText="1"/>
    </xf>
    <xf numFmtId="0" fontId="3" fillId="0" borderId="48" xfId="0" applyFont="1" applyBorder="1" applyAlignment="1">
      <alignment horizontal="center" vertical="top" wrapText="1"/>
    </xf>
    <xf numFmtId="0" fontId="28" fillId="0" borderId="0" xfId="0" applyFont="1" applyBorder="1" applyAlignment="1">
      <alignment horizontal="center" vertical="center"/>
    </xf>
    <xf numFmtId="0" fontId="0" fillId="0" borderId="0" xfId="0" applyBorder="1" applyAlignment="1">
      <alignment horizontal="center"/>
    </xf>
    <xf numFmtId="0" fontId="0" fillId="0" borderId="0" xfId="0" applyBorder="1" applyAlignment="1">
      <alignment horizontal="center" wrapText="1"/>
    </xf>
    <xf numFmtId="0" fontId="0" fillId="0" borderId="0" xfId="0" applyFont="1" applyBorder="1" applyAlignment="1">
      <alignment horizontal="center" vertical="top" wrapText="1"/>
    </xf>
    <xf numFmtId="0" fontId="0" fillId="0" borderId="0" xfId="0" applyFont="1" applyBorder="1" applyAlignment="1">
      <alignment horizontal="center" wrapText="1"/>
    </xf>
    <xf numFmtId="0" fontId="37" fillId="21" borderId="42" xfId="0" applyFont="1" applyFill="1" applyBorder="1" applyAlignment="1">
      <alignment horizontal="center" vertical="center" wrapText="1"/>
    </xf>
    <xf numFmtId="0" fontId="37" fillId="21" borderId="43" xfId="0" applyFont="1" applyFill="1" applyBorder="1" applyAlignment="1">
      <alignment horizontal="center" vertical="center" wrapText="1"/>
    </xf>
    <xf numFmtId="0" fontId="37" fillId="21" borderId="44" xfId="0" applyFont="1" applyFill="1" applyBorder="1" applyAlignment="1">
      <alignment horizontal="center" vertical="center" wrapText="1"/>
    </xf>
    <xf numFmtId="0" fontId="0" fillId="20" borderId="25" xfId="0" applyFill="1" applyBorder="1" applyAlignment="1">
      <alignment horizontal="left" vertical="center" wrapText="1"/>
    </xf>
    <xf numFmtId="0" fontId="0" fillId="20" borderId="26" xfId="0" applyFill="1" applyBorder="1" applyAlignment="1">
      <alignment horizontal="left" vertical="center" wrapText="1"/>
    </xf>
    <xf numFmtId="0" fontId="0" fillId="20" borderId="27" xfId="0" applyFill="1" applyBorder="1" applyAlignment="1">
      <alignment horizontal="left" vertical="center" wrapText="1"/>
    </xf>
    <xf numFmtId="0" fontId="0" fillId="20" borderId="28" xfId="0" applyFill="1" applyBorder="1" applyAlignment="1">
      <alignment horizontal="left" vertical="center" wrapText="1"/>
    </xf>
    <xf numFmtId="0" fontId="0" fillId="20" borderId="0" xfId="0" applyFill="1" applyBorder="1" applyAlignment="1">
      <alignment horizontal="left" vertical="center" wrapText="1"/>
    </xf>
    <xf numFmtId="0" fontId="0" fillId="20" borderId="29" xfId="0" applyFill="1" applyBorder="1" applyAlignment="1">
      <alignment horizontal="left" vertical="center" wrapText="1"/>
    </xf>
    <xf numFmtId="0" fontId="0" fillId="20" borderId="30" xfId="0" applyFill="1" applyBorder="1" applyAlignment="1">
      <alignment horizontal="left" vertical="center" wrapText="1"/>
    </xf>
    <xf numFmtId="0" fontId="0" fillId="20" borderId="31" xfId="0" applyFill="1" applyBorder="1" applyAlignment="1">
      <alignment horizontal="left" vertical="center" wrapText="1"/>
    </xf>
    <xf numFmtId="0" fontId="0" fillId="20" borderId="32" xfId="0" applyFill="1" applyBorder="1" applyAlignment="1">
      <alignment horizontal="left" vertical="center" wrapText="1"/>
    </xf>
    <xf numFmtId="0" fontId="3" fillId="20" borderId="25" xfId="0" applyFont="1" applyFill="1" applyBorder="1" applyAlignment="1">
      <alignment horizontal="left" vertical="center" wrapText="1"/>
    </xf>
    <xf numFmtId="0" fontId="3" fillId="20" borderId="26" xfId="0" applyFont="1" applyFill="1" applyBorder="1" applyAlignment="1">
      <alignment horizontal="left" vertical="center" wrapText="1"/>
    </xf>
    <xf numFmtId="0" fontId="3" fillId="20" borderId="27" xfId="0" applyFont="1" applyFill="1" applyBorder="1" applyAlignment="1">
      <alignment horizontal="left" vertical="center" wrapText="1"/>
    </xf>
    <xf numFmtId="0" fontId="3" fillId="20" borderId="28" xfId="0" applyFont="1" applyFill="1" applyBorder="1" applyAlignment="1">
      <alignment horizontal="left" vertical="center" wrapText="1"/>
    </xf>
    <xf numFmtId="0" fontId="3" fillId="20" borderId="0" xfId="0" applyFont="1" applyFill="1" applyBorder="1" applyAlignment="1">
      <alignment horizontal="left" vertical="center" wrapText="1"/>
    </xf>
    <xf numFmtId="0" fontId="3" fillId="20" borderId="29" xfId="0" applyFont="1" applyFill="1" applyBorder="1" applyAlignment="1">
      <alignment horizontal="left" vertical="center" wrapText="1"/>
    </xf>
    <xf numFmtId="0" fontId="3" fillId="20" borderId="30" xfId="0" applyFont="1" applyFill="1" applyBorder="1" applyAlignment="1">
      <alignment horizontal="left" vertical="center" wrapText="1"/>
    </xf>
    <xf numFmtId="0" fontId="3" fillId="20" borderId="31" xfId="0" applyFont="1" applyFill="1" applyBorder="1" applyAlignment="1">
      <alignment horizontal="left" vertical="center" wrapText="1"/>
    </xf>
    <xf numFmtId="0" fontId="3" fillId="20" borderId="32" xfId="0" applyFont="1" applyFill="1" applyBorder="1" applyAlignment="1">
      <alignment horizontal="left" vertical="center" wrapText="1"/>
    </xf>
    <xf numFmtId="0" fontId="3" fillId="0" borderId="49" xfId="0" applyFont="1" applyBorder="1" applyAlignment="1">
      <alignment horizontal="left" vertical="top" wrapText="1"/>
    </xf>
    <xf numFmtId="0" fontId="0" fillId="0" borderId="47" xfId="0" applyBorder="1" applyAlignment="1">
      <alignment horizontal="left" vertical="top" wrapText="1"/>
    </xf>
    <xf numFmtId="0" fontId="0" fillId="0" borderId="48" xfId="0" applyBorder="1" applyAlignment="1">
      <alignment horizontal="left" vertical="top" wrapText="1"/>
    </xf>
    <xf numFmtId="0" fontId="0" fillId="0" borderId="49" xfId="0" applyBorder="1" applyAlignment="1">
      <alignment horizontal="left" vertical="top" wrapText="1"/>
    </xf>
    <xf numFmtId="0" fontId="38" fillId="0" borderId="0" xfId="0" applyFont="1" applyBorder="1" applyAlignment="1">
      <alignment horizontal="center" vertical="center"/>
    </xf>
    <xf numFmtId="0" fontId="36" fillId="0" borderId="0" xfId="0" applyFont="1" applyBorder="1" applyAlignment="1">
      <alignment horizontal="center" vertical="center"/>
    </xf>
    <xf numFmtId="0" fontId="29" fillId="0" borderId="0" xfId="0" applyFont="1" applyBorder="1" applyAlignment="1">
      <alignment horizontal="center" vertical="center"/>
    </xf>
    <xf numFmtId="0" fontId="18" fillId="0" borderId="45"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48" xfId="0" applyFont="1" applyBorder="1" applyAlignment="1">
      <alignment horizontal="center" vertical="center" wrapText="1"/>
    </xf>
    <xf numFmtId="0" fontId="18" fillId="0" borderId="49" xfId="0" applyFont="1" applyBorder="1" applyAlignment="1">
      <alignment horizontal="center" vertical="center" wrapText="1"/>
    </xf>
    <xf numFmtId="0" fontId="6" fillId="26" borderId="34" xfId="0" applyFont="1" applyFill="1" applyBorder="1" applyAlignment="1">
      <alignment horizontal="center" vertical="center" wrapText="1"/>
    </xf>
    <xf numFmtId="0" fontId="6" fillId="26" borderId="35" xfId="0" applyFont="1" applyFill="1" applyBorder="1" applyAlignment="1">
      <alignment horizontal="center" vertical="center" wrapText="1"/>
    </xf>
    <xf numFmtId="0" fontId="6" fillId="26" borderId="36" xfId="0" applyFont="1" applyFill="1" applyBorder="1" applyAlignment="1">
      <alignment horizontal="center" vertical="center" wrapText="1"/>
    </xf>
    <xf numFmtId="0" fontId="6" fillId="26" borderId="39" xfId="0" applyFont="1" applyFill="1" applyBorder="1" applyAlignment="1">
      <alignment horizontal="center" vertical="center" wrapText="1"/>
    </xf>
    <xf numFmtId="0" fontId="6" fillId="26" borderId="40" xfId="0" applyFont="1" applyFill="1" applyBorder="1" applyAlignment="1">
      <alignment horizontal="center" vertical="center" wrapText="1"/>
    </xf>
    <xf numFmtId="0" fontId="6" fillId="26" borderId="41" xfId="0" applyFont="1" applyFill="1" applyBorder="1" applyAlignment="1">
      <alignment horizontal="center" vertical="center" wrapText="1"/>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41" xfId="0" applyFont="1" applyBorder="1" applyAlignment="1">
      <alignment horizontal="center" vertical="center" wrapText="1"/>
    </xf>
    <xf numFmtId="0" fontId="39" fillId="26" borderId="34" xfId="0" applyFont="1" applyFill="1" applyBorder="1" applyAlignment="1">
      <alignment horizontal="center" vertical="center" wrapText="1"/>
    </xf>
    <xf numFmtId="0" fontId="39" fillId="26" borderId="35" xfId="0" applyFont="1" applyFill="1" applyBorder="1" applyAlignment="1">
      <alignment horizontal="center" vertical="center" wrapText="1"/>
    </xf>
    <xf numFmtId="0" fontId="39" fillId="26" borderId="36" xfId="0" applyFont="1" applyFill="1" applyBorder="1" applyAlignment="1">
      <alignment horizontal="center" vertical="center" wrapText="1"/>
    </xf>
    <xf numFmtId="0" fontId="39" fillId="26" borderId="39" xfId="0" applyFont="1" applyFill="1" applyBorder="1" applyAlignment="1">
      <alignment horizontal="center" vertical="center" wrapText="1"/>
    </xf>
    <xf numFmtId="0" fontId="39" fillId="26" borderId="40" xfId="0" applyFont="1" applyFill="1" applyBorder="1" applyAlignment="1">
      <alignment horizontal="center" vertical="center" wrapText="1"/>
    </xf>
    <xf numFmtId="0" fontId="39" fillId="26" borderId="41" xfId="0" applyFont="1" applyFill="1" applyBorder="1" applyAlignment="1">
      <alignment horizontal="center" vertical="center" wrapText="1"/>
    </xf>
    <xf numFmtId="0" fontId="3" fillId="20" borderId="34" xfId="0" applyFont="1" applyFill="1" applyBorder="1" applyAlignment="1">
      <alignment horizontal="center" vertical="center" wrapText="1"/>
    </xf>
    <xf numFmtId="0" fontId="3" fillId="20" borderId="35" xfId="0" applyFont="1" applyFill="1" applyBorder="1" applyAlignment="1">
      <alignment horizontal="center" vertical="center" wrapText="1"/>
    </xf>
    <xf numFmtId="0" fontId="3" fillId="20" borderId="36" xfId="0" applyFont="1" applyFill="1" applyBorder="1" applyAlignment="1">
      <alignment horizontal="center" vertical="center" wrapText="1"/>
    </xf>
    <xf numFmtId="0" fontId="3" fillId="20" borderId="37" xfId="0" applyFont="1" applyFill="1" applyBorder="1" applyAlignment="1">
      <alignment horizontal="center" vertical="center" wrapText="1"/>
    </xf>
    <xf numFmtId="0" fontId="3" fillId="20" borderId="0" xfId="0" applyFont="1" applyFill="1" applyBorder="1" applyAlignment="1">
      <alignment horizontal="center" vertical="center" wrapText="1"/>
    </xf>
    <xf numFmtId="0" fontId="3" fillId="20" borderId="38" xfId="0" applyFont="1" applyFill="1" applyBorder="1" applyAlignment="1">
      <alignment horizontal="center" vertical="center" wrapText="1"/>
    </xf>
    <xf numFmtId="0" fontId="3" fillId="20" borderId="39" xfId="0" applyFont="1" applyFill="1" applyBorder="1" applyAlignment="1">
      <alignment horizontal="center" vertical="center" wrapText="1"/>
    </xf>
    <xf numFmtId="0" fontId="3" fillId="20" borderId="40" xfId="0" applyFont="1" applyFill="1" applyBorder="1" applyAlignment="1">
      <alignment horizontal="center" vertical="center" wrapText="1"/>
    </xf>
    <xf numFmtId="0" fontId="3" fillId="20" borderId="41" xfId="0" applyFont="1" applyFill="1" applyBorder="1" applyAlignment="1">
      <alignment horizontal="center" vertical="center" wrapText="1"/>
    </xf>
    <xf numFmtId="0" fontId="0" fillId="20" borderId="34" xfId="0" applyFill="1" applyBorder="1" applyAlignment="1">
      <alignment horizontal="center" vertical="center" wrapText="1"/>
    </xf>
    <xf numFmtId="0" fontId="0" fillId="20" borderId="35" xfId="0" applyFill="1" applyBorder="1" applyAlignment="1">
      <alignment horizontal="center" vertical="center" wrapText="1"/>
    </xf>
    <xf numFmtId="0" fontId="0" fillId="20" borderId="36" xfId="0" applyFill="1" applyBorder="1" applyAlignment="1">
      <alignment horizontal="center" vertical="center" wrapText="1"/>
    </xf>
    <xf numFmtId="0" fontId="0" fillId="20" borderId="37" xfId="0" applyFill="1" applyBorder="1" applyAlignment="1">
      <alignment horizontal="center" vertical="center" wrapText="1"/>
    </xf>
    <xf numFmtId="0" fontId="0" fillId="20" borderId="0" xfId="0" applyFill="1" applyBorder="1" applyAlignment="1">
      <alignment horizontal="center" vertical="center" wrapText="1"/>
    </xf>
    <xf numFmtId="0" fontId="0" fillId="20" borderId="38" xfId="0" applyFill="1" applyBorder="1" applyAlignment="1">
      <alignment horizontal="center" vertical="center" wrapText="1"/>
    </xf>
    <xf numFmtId="0" fontId="0" fillId="20" borderId="39" xfId="0" applyFill="1" applyBorder="1" applyAlignment="1">
      <alignment horizontal="center" vertical="center" wrapText="1"/>
    </xf>
    <xf numFmtId="0" fontId="0" fillId="20" borderId="40" xfId="0" applyFill="1" applyBorder="1" applyAlignment="1">
      <alignment horizontal="center" vertical="center" wrapText="1"/>
    </xf>
    <xf numFmtId="0" fontId="0" fillId="20" borderId="41" xfId="0" applyFill="1" applyBorder="1" applyAlignment="1">
      <alignment horizontal="center" vertical="center" wrapText="1"/>
    </xf>
    <xf numFmtId="0" fontId="3" fillId="0" borderId="45" xfId="0" applyFont="1" applyBorder="1" applyAlignment="1">
      <alignment horizontal="left" vertical="top" wrapText="1"/>
    </xf>
    <xf numFmtId="0" fontId="3" fillId="0" borderId="0" xfId="0" applyFont="1" applyBorder="1" applyAlignment="1">
      <alignment horizontal="left" vertical="top" wrapText="1"/>
    </xf>
    <xf numFmtId="0" fontId="3" fillId="0" borderId="46" xfId="0" applyFont="1" applyBorder="1" applyAlignment="1">
      <alignment horizontal="left" vertical="top" wrapText="1"/>
    </xf>
    <xf numFmtId="0" fontId="0" fillId="0" borderId="0" xfId="0" applyBorder="1" applyAlignment="1">
      <alignment horizontal="left" vertical="top" wrapText="1"/>
    </xf>
    <xf numFmtId="0" fontId="0" fillId="0" borderId="0" xfId="0" applyAlignment="1">
      <alignment horizontal="center"/>
    </xf>
    <xf numFmtId="0" fontId="0" fillId="18" borderId="67" xfId="0" applyFill="1" applyBorder="1" applyAlignment="1">
      <alignment horizontal="left" vertical="center" wrapText="1" indent="1"/>
    </xf>
    <xf numFmtId="0" fontId="0" fillId="18" borderId="70" xfId="0" applyFill="1" applyBorder="1" applyAlignment="1">
      <alignment horizontal="left" vertical="center" wrapText="1" indent="1"/>
    </xf>
    <xf numFmtId="0" fontId="0" fillId="18" borderId="68" xfId="0" applyFill="1" applyBorder="1" applyAlignment="1">
      <alignment horizontal="left" vertical="center" wrapText="1" indent="1"/>
    </xf>
    <xf numFmtId="0" fontId="38" fillId="8" borderId="10" xfId="0" applyFont="1" applyFill="1" applyBorder="1" applyAlignment="1">
      <alignment horizontal="left" vertical="center" wrapText="1"/>
    </xf>
    <xf numFmtId="0" fontId="38" fillId="8" borderId="11" xfId="0" applyFont="1" applyFill="1" applyBorder="1" applyAlignment="1">
      <alignment horizontal="left" vertical="center" wrapText="1"/>
    </xf>
    <xf numFmtId="0" fontId="13" fillId="8" borderId="33" xfId="0" applyFont="1" applyFill="1" applyBorder="1" applyAlignment="1">
      <alignment horizontal="left" vertical="center" wrapText="1"/>
    </xf>
    <xf numFmtId="0" fontId="13" fillId="8" borderId="6" xfId="0" applyFont="1" applyFill="1" applyBorder="1" applyAlignment="1">
      <alignment horizontal="left" vertical="center" wrapText="1"/>
    </xf>
    <xf numFmtId="0" fontId="13" fillId="8" borderId="50" xfId="0" applyFont="1" applyFill="1" applyBorder="1" applyAlignment="1">
      <alignment horizontal="left" vertical="center" wrapText="1"/>
    </xf>
    <xf numFmtId="0" fontId="13" fillId="8" borderId="24" xfId="0" applyFont="1" applyFill="1" applyBorder="1" applyAlignment="1">
      <alignment horizontal="left" vertical="center" wrapText="1"/>
    </xf>
    <xf numFmtId="0" fontId="42" fillId="21" borderId="0" xfId="0" applyFont="1" applyFill="1" applyAlignment="1">
      <alignment horizontal="left" vertical="center" wrapText="1"/>
    </xf>
    <xf numFmtId="0" fontId="9" fillId="0" borderId="0" xfId="1" applyAlignment="1">
      <alignment horizontal="left" vertical="top"/>
    </xf>
    <xf numFmtId="0" fontId="0" fillId="6" borderId="67" xfId="0" applyFill="1" applyBorder="1" applyAlignment="1">
      <alignment horizontal="left" vertical="center" wrapText="1" indent="1"/>
    </xf>
    <xf numFmtId="0" fontId="0" fillId="6" borderId="70" xfId="0" applyFill="1" applyBorder="1" applyAlignment="1">
      <alignment horizontal="left" vertical="center" wrapText="1" indent="1"/>
    </xf>
    <xf numFmtId="0" fontId="3" fillId="7" borderId="67" xfId="0" applyFont="1" applyFill="1" applyBorder="1" applyAlignment="1">
      <alignment horizontal="left" vertical="center" wrapText="1" indent="1"/>
    </xf>
    <xf numFmtId="0" fontId="3" fillId="7" borderId="70" xfId="0" applyFont="1" applyFill="1" applyBorder="1" applyAlignment="1">
      <alignment horizontal="left" vertical="center" wrapText="1" indent="1"/>
    </xf>
    <xf numFmtId="0" fontId="0" fillId="7" borderId="70" xfId="0" applyFill="1" applyBorder="1" applyAlignment="1">
      <alignment horizontal="left" vertical="center" wrapText="1" indent="1"/>
    </xf>
    <xf numFmtId="0" fontId="0" fillId="7" borderId="67" xfId="0" applyFill="1" applyBorder="1" applyAlignment="1">
      <alignment horizontal="left" vertical="center" wrapText="1" indent="1"/>
    </xf>
    <xf numFmtId="0" fontId="0" fillId="7" borderId="68" xfId="0" applyFill="1" applyBorder="1" applyAlignment="1">
      <alignment horizontal="left" vertical="center" wrapText="1" indent="1"/>
    </xf>
    <xf numFmtId="0" fontId="0" fillId="6" borderId="68" xfId="0" applyFill="1" applyBorder="1" applyAlignment="1">
      <alignment horizontal="left" vertical="center" wrapText="1" indent="1"/>
    </xf>
    <xf numFmtId="0" fontId="10" fillId="23" borderId="59" xfId="0" applyFont="1" applyFill="1" applyBorder="1" applyAlignment="1">
      <alignment horizontal="center" vertical="center"/>
    </xf>
    <xf numFmtId="0" fontId="10" fillId="23" borderId="62" xfId="0" applyFont="1" applyFill="1" applyBorder="1" applyAlignment="1">
      <alignment horizontal="center" vertical="center"/>
    </xf>
    <xf numFmtId="0" fontId="10" fillId="22" borderId="60" xfId="2" applyFont="1" applyFill="1" applyBorder="1" applyAlignment="1">
      <alignment horizontal="center" vertical="center" wrapText="1"/>
    </xf>
    <xf numFmtId="0" fontId="10" fillId="22" borderId="59" xfId="2" applyFont="1" applyFill="1" applyBorder="1" applyAlignment="1">
      <alignment horizontal="center" vertical="center" wrapText="1"/>
    </xf>
    <xf numFmtId="0" fontId="10" fillId="22" borderId="61" xfId="2" applyFont="1" applyFill="1" applyBorder="1" applyAlignment="1">
      <alignment horizontal="center" vertical="center" wrapText="1"/>
    </xf>
    <xf numFmtId="0" fontId="3" fillId="24" borderId="67" xfId="0" applyFont="1" applyFill="1" applyBorder="1" applyAlignment="1">
      <alignment horizontal="left" vertical="center" wrapText="1" indent="1"/>
    </xf>
    <xf numFmtId="0" fontId="3" fillId="24" borderId="68" xfId="0" applyFont="1" applyFill="1" applyBorder="1" applyAlignment="1">
      <alignment horizontal="left" vertical="center" wrapText="1" indent="1"/>
    </xf>
    <xf numFmtId="0" fontId="0" fillId="24" borderId="67" xfId="0" applyFill="1" applyBorder="1" applyAlignment="1">
      <alignment horizontal="left" vertical="center" wrapText="1" indent="1"/>
    </xf>
    <xf numFmtId="0" fontId="0" fillId="24" borderId="70" xfId="0" applyFill="1" applyBorder="1" applyAlignment="1">
      <alignment horizontal="left" vertical="center" wrapText="1" indent="1"/>
    </xf>
    <xf numFmtId="0" fontId="0" fillId="24" borderId="68" xfId="0" applyFill="1" applyBorder="1" applyAlignment="1">
      <alignment horizontal="left" vertical="center" wrapText="1" indent="1"/>
    </xf>
    <xf numFmtId="0" fontId="3" fillId="18" borderId="67" xfId="0" applyFont="1" applyFill="1" applyBorder="1" applyAlignment="1">
      <alignment horizontal="left" vertical="center" wrapText="1" indent="1"/>
    </xf>
    <xf numFmtId="0" fontId="3" fillId="18" borderId="68" xfId="0" applyFont="1" applyFill="1" applyBorder="1" applyAlignment="1">
      <alignment horizontal="left" vertical="center" wrapText="1" indent="1"/>
    </xf>
    <xf numFmtId="0" fontId="3" fillId="18" borderId="70" xfId="0" applyFont="1" applyFill="1" applyBorder="1" applyAlignment="1">
      <alignment horizontal="left" vertical="center" wrapText="1" indent="1"/>
    </xf>
    <xf numFmtId="0" fontId="37" fillId="15" borderId="65" xfId="0" applyFont="1" applyFill="1" applyBorder="1" applyAlignment="1">
      <alignment horizontal="left" vertical="center"/>
    </xf>
    <xf numFmtId="0" fontId="37" fillId="15" borderId="5" xfId="0" applyFont="1" applyFill="1" applyBorder="1" applyAlignment="1">
      <alignment horizontal="left" vertical="center"/>
    </xf>
    <xf numFmtId="0" fontId="10" fillId="23" borderId="58" xfId="0" applyFont="1" applyFill="1" applyBorder="1" applyAlignment="1">
      <alignment horizontal="center" vertical="center" wrapText="1"/>
    </xf>
    <xf numFmtId="0" fontId="10" fillId="23" borderId="59" xfId="0" applyFont="1" applyFill="1" applyBorder="1" applyAlignment="1">
      <alignment horizontal="center" vertical="center" wrapText="1"/>
    </xf>
    <xf numFmtId="0" fontId="38" fillId="0" borderId="10" xfId="0" applyFont="1" applyFill="1" applyBorder="1" applyAlignment="1">
      <alignment horizontal="left" vertical="center" wrapText="1"/>
    </xf>
    <xf numFmtId="0" fontId="38" fillId="0" borderId="11" xfId="0" applyFont="1" applyFill="1" applyBorder="1" applyAlignment="1">
      <alignment horizontal="left" vertical="center" wrapText="1"/>
    </xf>
    <xf numFmtId="0" fontId="13" fillId="0" borderId="33"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3" fillId="0" borderId="50" xfId="0" applyFont="1" applyFill="1" applyBorder="1" applyAlignment="1">
      <alignment horizontal="left" vertical="center" wrapText="1"/>
    </xf>
    <xf numFmtId="0" fontId="13" fillId="0" borderId="24" xfId="0" applyFont="1" applyFill="1" applyBorder="1" applyAlignment="1">
      <alignment horizontal="left" vertical="center" wrapText="1"/>
    </xf>
    <xf numFmtId="0" fontId="7" fillId="25" borderId="1" xfId="0" applyFont="1" applyFill="1" applyBorder="1" applyAlignment="1">
      <alignment horizontal="center" vertical="center" wrapText="1"/>
    </xf>
    <xf numFmtId="0" fontId="7" fillId="25" borderId="9" xfId="0" applyFont="1" applyFill="1" applyBorder="1" applyAlignment="1">
      <alignment horizontal="center" vertical="center" wrapText="1"/>
    </xf>
    <xf numFmtId="0" fontId="7" fillId="25" borderId="5" xfId="0" applyFont="1" applyFill="1" applyBorder="1" applyAlignment="1">
      <alignment horizontal="center" vertical="center" wrapText="1"/>
    </xf>
    <xf numFmtId="0" fontId="7" fillId="25" borderId="8" xfId="0" applyFont="1" applyFill="1" applyBorder="1" applyAlignment="1">
      <alignment horizontal="center" vertical="center" wrapText="1"/>
    </xf>
    <xf numFmtId="0" fontId="6" fillId="12" borderId="9" xfId="0" applyFont="1" applyFill="1" applyBorder="1" applyAlignment="1">
      <alignment horizontal="center" vertical="center" wrapText="1"/>
    </xf>
    <xf numFmtId="0" fontId="6" fillId="12" borderId="5" xfId="0" applyFont="1" applyFill="1" applyBorder="1" applyAlignment="1">
      <alignment horizontal="center" vertical="center" wrapText="1"/>
    </xf>
    <xf numFmtId="0" fontId="6" fillId="12" borderId="8" xfId="0" applyFont="1" applyFill="1" applyBorder="1" applyAlignment="1">
      <alignment horizontal="center" vertical="center" wrapText="1"/>
    </xf>
    <xf numFmtId="0" fontId="7" fillId="25" borderId="2" xfId="0" applyFont="1" applyFill="1" applyBorder="1" applyAlignment="1">
      <alignment horizontal="center" vertical="center" wrapText="1"/>
    </xf>
    <xf numFmtId="0" fontId="7" fillId="25" borderId="3" xfId="0" applyFont="1" applyFill="1" applyBorder="1" applyAlignment="1">
      <alignment horizontal="center" vertical="center" wrapText="1"/>
    </xf>
    <xf numFmtId="0" fontId="7" fillId="25" borderId="1" xfId="0" applyFont="1" applyFill="1" applyBorder="1" applyAlignment="1">
      <alignment horizontal="center" vertical="center"/>
    </xf>
    <xf numFmtId="0" fontId="24" fillId="21" borderId="0" xfId="0" applyFont="1" applyFill="1" applyAlignment="1">
      <alignment horizontal="left" vertical="center" wrapText="1"/>
    </xf>
    <xf numFmtId="0" fontId="7" fillId="25" borderId="2" xfId="0" applyFont="1" applyFill="1" applyBorder="1" applyAlignment="1">
      <alignment horizontal="center" vertical="center"/>
    </xf>
    <xf numFmtId="0" fontId="7" fillId="25" borderId="3" xfId="0" applyFont="1" applyFill="1" applyBorder="1" applyAlignment="1">
      <alignment horizontal="center" vertical="center"/>
    </xf>
    <xf numFmtId="0" fontId="7" fillId="25" borderId="6" xfId="0" applyFont="1" applyFill="1" applyBorder="1" applyAlignment="1">
      <alignment horizontal="center" vertical="center" wrapText="1"/>
    </xf>
    <xf numFmtId="0" fontId="7" fillId="25" borderId="24"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5" fillId="8" borderId="2" xfId="0" applyFont="1" applyFill="1" applyBorder="1" applyAlignment="1">
      <alignment horizontal="left" vertical="center" wrapText="1"/>
    </xf>
    <xf numFmtId="0" fontId="5" fillId="8" borderId="4" xfId="0" applyFont="1" applyFill="1" applyBorder="1" applyAlignment="1">
      <alignment horizontal="left" vertical="center" wrapText="1"/>
    </xf>
    <xf numFmtId="0" fontId="5" fillId="8" borderId="3" xfId="0" applyFont="1" applyFill="1" applyBorder="1" applyAlignment="1">
      <alignment horizontal="left" vertical="center" wrapText="1"/>
    </xf>
    <xf numFmtId="9" fontId="21" fillId="0" borderId="2" xfId="0" applyNumberFormat="1" applyFont="1" applyBorder="1" applyAlignment="1">
      <alignment horizontal="center" vertical="center" wrapText="1"/>
    </xf>
    <xf numFmtId="9" fontId="21" fillId="0" borderId="4" xfId="0" applyNumberFormat="1" applyFont="1" applyBorder="1" applyAlignment="1">
      <alignment horizontal="center" vertical="center" wrapText="1"/>
    </xf>
    <xf numFmtId="9" fontId="21" fillId="0" borderId="3" xfId="0" applyNumberFormat="1" applyFont="1" applyBorder="1" applyAlignment="1">
      <alignment horizontal="center" vertical="center" wrapText="1"/>
    </xf>
    <xf numFmtId="0" fontId="21" fillId="0" borderId="15"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20" xfId="0" applyFont="1" applyBorder="1" applyAlignment="1">
      <alignment horizontal="center" vertical="center" wrapText="1"/>
    </xf>
    <xf numFmtId="9" fontId="27" fillId="0" borderId="21" xfId="0" applyNumberFormat="1" applyFont="1" applyBorder="1" applyAlignment="1">
      <alignment horizontal="center" vertical="center" wrapText="1"/>
    </xf>
    <xf numFmtId="9" fontId="27" fillId="0" borderId="22" xfId="0" applyNumberFormat="1" applyFont="1" applyBorder="1" applyAlignment="1">
      <alignment horizontal="center" vertical="center" wrapText="1"/>
    </xf>
    <xf numFmtId="9" fontId="27" fillId="0" borderId="23" xfId="0" applyNumberFormat="1" applyFont="1" applyBorder="1" applyAlignment="1">
      <alignment horizontal="center" vertical="center" wrapText="1"/>
    </xf>
    <xf numFmtId="0" fontId="25" fillId="21" borderId="0" xfId="0" applyFont="1" applyFill="1" applyAlignment="1">
      <alignment horizontal="left" vertical="center" wrapText="1"/>
    </xf>
    <xf numFmtId="49" fontId="21" fillId="0" borderId="14" xfId="0" applyNumberFormat="1" applyFont="1" applyBorder="1" applyAlignment="1">
      <alignment horizontal="left" vertical="center" wrapText="1"/>
    </xf>
    <xf numFmtId="49" fontId="21" fillId="0" borderId="17" xfId="0" applyNumberFormat="1" applyFont="1" applyBorder="1" applyAlignment="1">
      <alignment horizontal="left" vertical="center" wrapText="1"/>
    </xf>
    <xf numFmtId="49" fontId="21" fillId="0" borderId="18" xfId="0" applyNumberFormat="1" applyFont="1" applyBorder="1" applyAlignment="1">
      <alignment horizontal="left" vertical="center" wrapText="1"/>
    </xf>
    <xf numFmtId="0" fontId="0" fillId="8" borderId="1" xfId="0" applyFill="1" applyBorder="1" applyAlignment="1">
      <alignment horizontal="center" vertical="center" wrapText="1"/>
    </xf>
    <xf numFmtId="0" fontId="5" fillId="8" borderId="1" xfId="0" applyFont="1" applyFill="1" applyBorder="1" applyAlignment="1">
      <alignment horizontal="center" vertical="center" wrapText="1"/>
    </xf>
    <xf numFmtId="0" fontId="5" fillId="8" borderId="1" xfId="0" applyFont="1" applyFill="1" applyBorder="1" applyAlignment="1">
      <alignment horizontal="left" vertical="center" wrapText="1"/>
    </xf>
    <xf numFmtId="0" fontId="21" fillId="0" borderId="2"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0" fontId="5" fillId="0" borderId="1" xfId="0" applyFont="1" applyBorder="1" applyAlignment="1">
      <alignment horizontal="center" vertical="center" wrapText="1"/>
    </xf>
    <xf numFmtId="0" fontId="0" fillId="8" borderId="1" xfId="0" applyFill="1" applyBorder="1" applyAlignment="1">
      <alignment horizontal="left" vertical="center" wrapText="1"/>
    </xf>
    <xf numFmtId="17" fontId="2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10" fillId="9" borderId="9" xfId="0" applyFont="1" applyFill="1" applyBorder="1" applyAlignment="1">
      <alignment horizontal="center" vertical="center" wrapText="1"/>
    </xf>
    <xf numFmtId="0" fontId="10" fillId="9" borderId="5" xfId="0" applyFont="1" applyFill="1" applyBorder="1" applyAlignment="1">
      <alignment horizontal="center" vertical="center" wrapText="1"/>
    </xf>
    <xf numFmtId="0" fontId="38" fillId="8" borderId="10" xfId="0" applyFont="1" applyFill="1" applyBorder="1" applyAlignment="1">
      <alignment horizontal="left" vertical="center"/>
    </xf>
    <xf numFmtId="0" fontId="38" fillId="8" borderId="16" xfId="0" applyFont="1" applyFill="1" applyBorder="1" applyAlignment="1">
      <alignment horizontal="left" vertical="center"/>
    </xf>
    <xf numFmtId="0" fontId="38" fillId="8" borderId="11" xfId="0" applyFont="1" applyFill="1" applyBorder="1" applyAlignment="1">
      <alignment horizontal="left" vertical="center"/>
    </xf>
    <xf numFmtId="0" fontId="19" fillId="8" borderId="33" xfId="0" applyFont="1" applyFill="1" applyBorder="1" applyAlignment="1">
      <alignment horizontal="left" vertical="center"/>
    </xf>
    <xf numFmtId="0" fontId="19" fillId="8" borderId="0" xfId="0" applyFont="1" applyFill="1" applyBorder="1" applyAlignment="1">
      <alignment horizontal="left" vertical="center"/>
    </xf>
    <xf numFmtId="0" fontId="19" fillId="8" borderId="6" xfId="0" applyFont="1" applyFill="1" applyBorder="1" applyAlignment="1">
      <alignment horizontal="left" vertical="center"/>
    </xf>
    <xf numFmtId="0" fontId="19" fillId="8" borderId="50" xfId="0" applyFont="1" applyFill="1" applyBorder="1" applyAlignment="1">
      <alignment horizontal="left" vertical="center"/>
    </xf>
    <xf numFmtId="0" fontId="19" fillId="8" borderId="7" xfId="0" applyFont="1" applyFill="1" applyBorder="1" applyAlignment="1">
      <alignment horizontal="left" vertical="center"/>
    </xf>
    <xf numFmtId="0" fontId="19" fillId="8" borderId="24" xfId="0" applyFont="1" applyFill="1" applyBorder="1" applyAlignment="1">
      <alignment horizontal="left" vertical="center"/>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21" fillId="0" borderId="14" xfId="0" applyFont="1" applyBorder="1" applyAlignment="1">
      <alignment horizontal="left" vertical="center" wrapText="1"/>
    </xf>
    <xf numFmtId="0" fontId="21" fillId="0" borderId="17" xfId="0" applyFont="1" applyBorder="1" applyAlignment="1">
      <alignment horizontal="left" vertical="center" wrapText="1"/>
    </xf>
    <xf numFmtId="0" fontId="21" fillId="0" borderId="18" xfId="0" applyFont="1" applyBorder="1" applyAlignment="1">
      <alignment horizontal="left" vertical="center" wrapText="1"/>
    </xf>
    <xf numFmtId="0" fontId="10" fillId="5" borderId="9"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21" fillId="0" borderId="2" xfId="0" applyFont="1" applyBorder="1" applyAlignment="1">
      <alignment horizontal="left" vertical="center" wrapText="1"/>
    </xf>
    <xf numFmtId="0" fontId="21" fillId="0" borderId="4" xfId="0" applyFont="1" applyBorder="1" applyAlignment="1">
      <alignment horizontal="left" vertical="center" wrapText="1"/>
    </xf>
    <xf numFmtId="0" fontId="21" fillId="0" borderId="3" xfId="0" applyFont="1" applyBorder="1" applyAlignment="1">
      <alignment horizontal="left" vertical="center" wrapText="1"/>
    </xf>
    <xf numFmtId="9" fontId="27" fillId="0" borderId="2" xfId="0" applyNumberFormat="1" applyFont="1" applyBorder="1" applyAlignment="1">
      <alignment horizontal="center" vertical="center" wrapText="1"/>
    </xf>
    <xf numFmtId="9" fontId="27" fillId="0" borderId="4" xfId="0" applyNumberFormat="1" applyFont="1" applyBorder="1" applyAlignment="1">
      <alignment horizontal="center" vertical="center" wrapText="1"/>
    </xf>
    <xf numFmtId="9" fontId="27" fillId="0" borderId="3" xfId="0" applyNumberFormat="1" applyFont="1" applyBorder="1" applyAlignment="1">
      <alignment horizontal="center" vertical="center" wrapText="1"/>
    </xf>
  </cellXfs>
  <cellStyles count="6">
    <cellStyle name="Followed Hyperlink" xfId="3" builtinId="9" hidden="1"/>
    <cellStyle name="Followed Hyperlink" xfId="4" builtinId="9" hidden="1"/>
    <cellStyle name="Hyperlink" xfId="1" builtinId="8"/>
    <cellStyle name="Normal" xfId="0" builtinId="0"/>
    <cellStyle name="Percent" xfId="5" builtinId="5"/>
    <cellStyle name="spezieller Hinweis" xfId="2"/>
  </cellStyles>
  <dxfs count="0"/>
  <tableStyles count="0" defaultTableStyle="TableStyleMedium2" defaultPivotStyle="PivotStyleLight16"/>
  <colors>
    <mruColors>
      <color rgb="FFFFC000"/>
      <color rgb="FFFFF6DE"/>
      <color rgb="FFFFFF79"/>
      <color rgb="FFFFFFA7"/>
      <color rgb="FF7D508C"/>
      <color rgb="FF4C1966"/>
      <color rgb="FFD63D25"/>
      <color rgb="FFFFE9A3"/>
      <color rgb="FFFFFFC3"/>
      <color rgb="FF8DC4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3" Type="http://schemas.microsoft.com/office/2011/relationships/chartStyle" Target="style1.xml"/><Relationship Id="rId2" Type="http://schemas.microsoft.com/office/2011/relationships/chartColorStyle" Target="colors1.xml"/><Relationship Id="rId1" Type="http://schemas.openxmlformats.org/officeDocument/2006/relationships/chartUserShapes" Target="../drawings/drawing4.xml"/></Relationships>
</file>

<file path=xl/charts/_rels/chart2.xml.rels><?xml version="1.0" encoding="UTF-8" standalone="yes"?>
<Relationships xmlns="http://schemas.openxmlformats.org/package/2006/relationships"><Relationship Id="rId3" Type="http://schemas.microsoft.com/office/2011/relationships/chartStyle" Target="style2.xml"/><Relationship Id="rId2" Type="http://schemas.microsoft.com/office/2011/relationships/chartColorStyle" Target="colors2.xml"/><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t" anchorCtr="0"/>
          <a:lstStyle/>
          <a:p>
            <a:pPr algn="ctr">
              <a:defRPr sz="1200" b="0" i="0" u="none" strike="noStrike" kern="1200" spc="0" baseline="0">
                <a:solidFill>
                  <a:schemeClr val="tx1">
                    <a:lumMod val="65000"/>
                    <a:lumOff val="35000"/>
                  </a:schemeClr>
                </a:solidFill>
                <a:latin typeface="+mn-lt"/>
                <a:ea typeface="+mn-ea"/>
                <a:cs typeface="+mn-cs"/>
              </a:defRPr>
            </a:pPr>
            <a:r>
              <a:rPr lang="en-GB" sz="1400" b="1"/>
              <a:t>Assessment of industrial park</a:t>
            </a:r>
            <a:r>
              <a:rPr lang="en-GB" sz="1400" b="1" baseline="0"/>
              <a:t> against International EIP Framework</a:t>
            </a:r>
          </a:p>
          <a:p>
            <a:pPr algn="ctr">
              <a:defRPr sz="1200" b="0" i="0" u="none" strike="noStrike" kern="1200" spc="0" baseline="0">
                <a:solidFill>
                  <a:schemeClr val="tx1">
                    <a:lumMod val="65000"/>
                    <a:lumOff val="35000"/>
                  </a:schemeClr>
                </a:solidFill>
                <a:latin typeface="+mn-lt"/>
                <a:ea typeface="+mn-ea"/>
                <a:cs typeface="+mn-cs"/>
              </a:defRPr>
            </a:pPr>
            <a:r>
              <a:rPr lang="en-GB" sz="1200" baseline="0"/>
              <a:t>(UNIDO, WBG and GIZ, 2017)</a:t>
            </a:r>
            <a:endParaRPr lang="en-GB" sz="1200"/>
          </a:p>
        </c:rich>
      </c:tx>
      <c:layout>
        <c:manualLayout>
          <c:xMode val="edge"/>
          <c:yMode val="edge"/>
          <c:x val="0.15823679107743766"/>
          <c:y val="2.503601828333326E-2"/>
        </c:manualLayout>
      </c:layout>
      <c:overlay val="0"/>
      <c:spPr>
        <a:noFill/>
        <a:ln>
          <a:noFill/>
        </a:ln>
        <a:effectLst/>
      </c:spPr>
    </c:title>
    <c:autoTitleDeleted val="0"/>
    <c:plotArea>
      <c:layout>
        <c:manualLayout>
          <c:layoutTarget val="inner"/>
          <c:xMode val="edge"/>
          <c:yMode val="edge"/>
          <c:x val="0.10951993113302977"/>
          <c:y val="0.15998146051818352"/>
          <c:w val="0.84609107230292147"/>
          <c:h val="0.57624561761955495"/>
        </c:manualLayout>
      </c:layout>
      <c:barChart>
        <c:barDir val="col"/>
        <c:grouping val="stacked"/>
        <c:varyColors val="0"/>
        <c:ser>
          <c:idx val="0"/>
          <c:order val="0"/>
          <c:tx>
            <c:strRef>
              <c:f>'Graph - EIP performance'!$C$11</c:f>
              <c:strCache>
                <c:ptCount val="1"/>
                <c:pt idx="0">
                  <c:v>Yes</c:v>
                </c:pt>
              </c:strCache>
            </c:strRef>
          </c:tx>
          <c:spPr>
            <a:solidFill>
              <a:srgbClr val="00B050"/>
            </a:solidFill>
            <a:ln>
              <a:noFill/>
            </a:ln>
            <a:effectLst/>
          </c:spPr>
          <c:invertIfNegative val="0"/>
          <c:cat>
            <c:strRef>
              <c:f>'Graph - EIP performance'!$B$12:$B$16</c:f>
              <c:strCache>
                <c:ptCount val="5"/>
                <c:pt idx="0">
                  <c:v>Park management</c:v>
                </c:pt>
                <c:pt idx="1">
                  <c:v>Environmental performance</c:v>
                </c:pt>
                <c:pt idx="2">
                  <c:v>Social performance</c:v>
                </c:pt>
                <c:pt idx="3">
                  <c:v>Economic performance</c:v>
                </c:pt>
                <c:pt idx="4">
                  <c:v>Overall performance</c:v>
                </c:pt>
              </c:strCache>
            </c:strRef>
          </c:cat>
          <c:val>
            <c:numRef>
              <c:f>'Graph - EIP performance'!$C$12:$C$16</c:f>
              <c:numCache>
                <c:formatCode>General</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508D-48A3-831D-8ED817701C68}"/>
            </c:ext>
          </c:extLst>
        </c:ser>
        <c:ser>
          <c:idx val="1"/>
          <c:order val="1"/>
          <c:tx>
            <c:strRef>
              <c:f>'Graph - EIP performance'!$D$11</c:f>
              <c:strCache>
                <c:ptCount val="1"/>
                <c:pt idx="0">
                  <c:v>Partly</c:v>
                </c:pt>
              </c:strCache>
            </c:strRef>
          </c:tx>
          <c:spPr>
            <a:solidFill>
              <a:schemeClr val="accent5">
                <a:lumMod val="40000"/>
                <a:lumOff val="60000"/>
              </a:schemeClr>
            </a:solidFill>
            <a:ln>
              <a:noFill/>
            </a:ln>
            <a:effectLst/>
          </c:spPr>
          <c:invertIfNegative val="0"/>
          <c:cat>
            <c:strRef>
              <c:f>'Graph - EIP performance'!$B$12:$B$16</c:f>
              <c:strCache>
                <c:ptCount val="5"/>
                <c:pt idx="0">
                  <c:v>Park management</c:v>
                </c:pt>
                <c:pt idx="1">
                  <c:v>Environmental performance</c:v>
                </c:pt>
                <c:pt idx="2">
                  <c:v>Social performance</c:v>
                </c:pt>
                <c:pt idx="3">
                  <c:v>Economic performance</c:v>
                </c:pt>
                <c:pt idx="4">
                  <c:v>Overall performance</c:v>
                </c:pt>
              </c:strCache>
            </c:strRef>
          </c:cat>
          <c:val>
            <c:numRef>
              <c:f>'Graph - EIP performance'!$D$12:$D$16</c:f>
              <c:numCache>
                <c:formatCode>General</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1-508D-48A3-831D-8ED817701C68}"/>
            </c:ext>
          </c:extLst>
        </c:ser>
        <c:ser>
          <c:idx val="2"/>
          <c:order val="2"/>
          <c:tx>
            <c:strRef>
              <c:f>'Graph - EIP performance'!$E$11</c:f>
              <c:strCache>
                <c:ptCount val="1"/>
                <c:pt idx="0">
                  <c:v>No</c:v>
                </c:pt>
              </c:strCache>
            </c:strRef>
          </c:tx>
          <c:spPr>
            <a:solidFill>
              <a:schemeClr val="accent2">
                <a:lumMod val="40000"/>
                <a:lumOff val="60000"/>
              </a:schemeClr>
            </a:solidFill>
            <a:ln>
              <a:noFill/>
            </a:ln>
            <a:effectLst/>
          </c:spPr>
          <c:invertIfNegative val="0"/>
          <c:cat>
            <c:strRef>
              <c:f>'Graph - EIP performance'!$B$12:$B$16</c:f>
              <c:strCache>
                <c:ptCount val="5"/>
                <c:pt idx="0">
                  <c:v>Park management</c:v>
                </c:pt>
                <c:pt idx="1">
                  <c:v>Environmental performance</c:v>
                </c:pt>
                <c:pt idx="2">
                  <c:v>Social performance</c:v>
                </c:pt>
                <c:pt idx="3">
                  <c:v>Economic performance</c:v>
                </c:pt>
                <c:pt idx="4">
                  <c:v>Overall performance</c:v>
                </c:pt>
              </c:strCache>
            </c:strRef>
          </c:cat>
          <c:val>
            <c:numRef>
              <c:f>'Graph - EIP performance'!$E$12:$E$16</c:f>
              <c:numCache>
                <c:formatCode>General</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2-508D-48A3-831D-8ED817701C68}"/>
            </c:ext>
          </c:extLst>
        </c:ser>
        <c:ser>
          <c:idx val="3"/>
          <c:order val="3"/>
          <c:tx>
            <c:strRef>
              <c:f>'Graph - EIP performance'!$F$11</c:f>
              <c:strCache>
                <c:ptCount val="1"/>
                <c:pt idx="0">
                  <c:v>To be confirmed</c:v>
                </c:pt>
              </c:strCache>
            </c:strRef>
          </c:tx>
          <c:spPr>
            <a:solidFill>
              <a:schemeClr val="bg1">
                <a:lumMod val="50000"/>
              </a:schemeClr>
            </a:solidFill>
            <a:ln>
              <a:noFill/>
            </a:ln>
            <a:effectLst/>
          </c:spPr>
          <c:invertIfNegative val="0"/>
          <c:cat>
            <c:strRef>
              <c:f>'Graph - EIP performance'!$B$12:$B$16</c:f>
              <c:strCache>
                <c:ptCount val="5"/>
                <c:pt idx="0">
                  <c:v>Park management</c:v>
                </c:pt>
                <c:pt idx="1">
                  <c:v>Environmental performance</c:v>
                </c:pt>
                <c:pt idx="2">
                  <c:v>Social performance</c:v>
                </c:pt>
                <c:pt idx="3">
                  <c:v>Economic performance</c:v>
                </c:pt>
                <c:pt idx="4">
                  <c:v>Overall performance</c:v>
                </c:pt>
              </c:strCache>
            </c:strRef>
          </c:cat>
          <c:val>
            <c:numRef>
              <c:f>'Graph - EIP performance'!$F$12:$F$16</c:f>
              <c:numCache>
                <c:formatCode>General</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3-508D-48A3-831D-8ED817701C68}"/>
            </c:ext>
          </c:extLst>
        </c:ser>
        <c:ser>
          <c:idx val="4"/>
          <c:order val="4"/>
          <c:tx>
            <c:strRef>
              <c:f>'Graph - EIP performance'!$G$11</c:f>
              <c:strCache>
                <c:ptCount val="1"/>
                <c:pt idx="0">
                  <c:v>Not applicable</c:v>
                </c:pt>
              </c:strCache>
            </c:strRef>
          </c:tx>
          <c:spPr>
            <a:solidFill>
              <a:schemeClr val="bg1">
                <a:lumMod val="85000"/>
              </a:schemeClr>
            </a:solidFill>
            <a:ln>
              <a:noFill/>
            </a:ln>
            <a:effectLst/>
          </c:spPr>
          <c:invertIfNegative val="0"/>
          <c:cat>
            <c:strRef>
              <c:f>'Graph - EIP performance'!$B$12:$B$16</c:f>
              <c:strCache>
                <c:ptCount val="5"/>
                <c:pt idx="0">
                  <c:v>Park management</c:v>
                </c:pt>
                <c:pt idx="1">
                  <c:v>Environmental performance</c:v>
                </c:pt>
                <c:pt idx="2">
                  <c:v>Social performance</c:v>
                </c:pt>
                <c:pt idx="3">
                  <c:v>Economic performance</c:v>
                </c:pt>
                <c:pt idx="4">
                  <c:v>Overall performance</c:v>
                </c:pt>
              </c:strCache>
            </c:strRef>
          </c:cat>
          <c:val>
            <c:numRef>
              <c:f>'Graph - EIP performance'!$G$12:$G$16</c:f>
              <c:numCache>
                <c:formatCode>General</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4-508D-48A3-831D-8ED817701C68}"/>
            </c:ext>
          </c:extLst>
        </c:ser>
        <c:dLbls>
          <c:showLegendKey val="0"/>
          <c:showVal val="0"/>
          <c:showCatName val="0"/>
          <c:showSerName val="0"/>
          <c:showPercent val="0"/>
          <c:showBubbleSize val="0"/>
        </c:dLbls>
        <c:gapWidth val="150"/>
        <c:overlap val="100"/>
        <c:axId val="90791936"/>
        <c:axId val="90793472"/>
      </c:barChart>
      <c:catAx>
        <c:axId val="90791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90793472"/>
        <c:crosses val="autoZero"/>
        <c:auto val="1"/>
        <c:lblAlgn val="ctr"/>
        <c:lblOffset val="100"/>
        <c:noMultiLvlLbl val="0"/>
      </c:catAx>
      <c:valAx>
        <c:axId val="90793472"/>
        <c:scaling>
          <c:orientation val="minMax"/>
          <c:max val="51"/>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en-GB" sz="1200"/>
                  <a:t>Number of benchmarks</a:t>
                </a:r>
              </a:p>
            </c:rich>
          </c:tx>
          <c:layout>
            <c:manualLayout>
              <c:xMode val="edge"/>
              <c:yMode val="edge"/>
              <c:x val="3.1911156866273556E-2"/>
              <c:y val="0.31288869812553655"/>
            </c:manualLayout>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90791936"/>
        <c:crosses val="autoZero"/>
        <c:crossBetween val="between"/>
        <c:majorUnit val="5"/>
        <c:minorUnit val="2"/>
      </c:valAx>
      <c:spPr>
        <a:noFill/>
        <a:ln>
          <a:noFill/>
        </a:ln>
        <a:effectLst/>
      </c:spPr>
    </c:plotArea>
    <c:legend>
      <c:legendPos val="b"/>
      <c:layout>
        <c:manualLayout>
          <c:xMode val="edge"/>
          <c:yMode val="edge"/>
          <c:x val="0.44197030468144277"/>
          <c:y val="0.91513617117425183"/>
          <c:w val="0.51232139095693852"/>
          <c:h val="5.0691445971974877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US" sz="1400" b="1"/>
              <a:t>Assessment of industrial</a:t>
            </a:r>
            <a:r>
              <a:rPr lang="en-US" sz="1400" b="1" baseline="0"/>
              <a:t> park against International EIP Framework Current and intented performance </a:t>
            </a:r>
          </a:p>
          <a:p>
            <a:pPr>
              <a:defRPr sz="1200" b="1" i="0" u="none" strike="noStrike" kern="1200" spc="0" baseline="0">
                <a:solidFill>
                  <a:schemeClr val="tx1">
                    <a:lumMod val="65000"/>
                    <a:lumOff val="35000"/>
                  </a:schemeClr>
                </a:solidFill>
                <a:latin typeface="+mn-lt"/>
                <a:ea typeface="+mn-ea"/>
                <a:cs typeface="+mn-cs"/>
              </a:defRPr>
            </a:pPr>
            <a:r>
              <a:rPr lang="en-US" sz="1200" b="0" baseline="0"/>
              <a:t>(UNIDO, WBG and GIZ, 2017)</a:t>
            </a:r>
            <a:endParaRPr lang="en-US" sz="1200" b="0"/>
          </a:p>
        </c:rich>
      </c:tx>
      <c:layout>
        <c:manualLayout>
          <c:xMode val="edge"/>
          <c:yMode val="edge"/>
          <c:x val="0.13531027283906377"/>
          <c:y val="2.9544347962786269E-2"/>
        </c:manualLayout>
      </c:layout>
      <c:overlay val="0"/>
      <c:spPr>
        <a:noFill/>
        <a:ln>
          <a:noFill/>
        </a:ln>
        <a:effectLst/>
      </c:spPr>
    </c:title>
    <c:autoTitleDeleted val="0"/>
    <c:plotArea>
      <c:layout>
        <c:manualLayout>
          <c:layoutTarget val="inner"/>
          <c:xMode val="edge"/>
          <c:yMode val="edge"/>
          <c:x val="0.14588986812307719"/>
          <c:y val="0.22115089345896435"/>
          <c:w val="0.3310620783588914"/>
          <c:h val="0.66230819063741864"/>
        </c:manualLayout>
      </c:layout>
      <c:barChart>
        <c:barDir val="col"/>
        <c:grouping val="clustered"/>
        <c:varyColors val="0"/>
        <c:ser>
          <c:idx val="0"/>
          <c:order val="0"/>
          <c:tx>
            <c:strRef>
              <c:f>'Graph - EIP performance'!$C$19:$F$19</c:f>
              <c:strCache>
                <c:ptCount val="1"/>
                <c:pt idx="0">
                  <c:v>Current performance</c:v>
                </c:pt>
              </c:strCache>
            </c:strRef>
          </c:tx>
          <c:spPr>
            <a:solidFill>
              <a:srgbClr val="00B050"/>
            </a:solidFill>
            <a:ln>
              <a:noFill/>
            </a:ln>
            <a:effectLst/>
          </c:spPr>
          <c:invertIfNegative val="0"/>
          <c:errBars>
            <c:errBarType val="both"/>
            <c:errValType val="cust"/>
            <c:noEndCap val="0"/>
            <c:plus>
              <c:numRef>
                <c:f>'Graph - EIP performance'!$K$21</c:f>
                <c:numCache>
                  <c:formatCode>General</c:formatCode>
                  <c:ptCount val="1"/>
                  <c:pt idx="0">
                    <c:v>0</c:v>
                  </c:pt>
                </c:numCache>
              </c:numRef>
            </c:plus>
            <c:minus>
              <c:numLit>
                <c:formatCode>General</c:formatCode>
                <c:ptCount val="1"/>
                <c:pt idx="0">
                  <c:v>0</c:v>
                </c:pt>
              </c:numLit>
            </c:minus>
            <c:spPr>
              <a:noFill/>
              <a:ln w="38100" cap="flat" cmpd="sng" algn="ctr">
                <a:solidFill>
                  <a:schemeClr val="tx1">
                    <a:lumMod val="65000"/>
                    <a:lumOff val="35000"/>
                  </a:schemeClr>
                </a:solidFill>
                <a:round/>
                <a:tailEnd type="none" w="sm" len="med"/>
              </a:ln>
              <a:effectLst/>
            </c:spPr>
          </c:errBars>
          <c:cat>
            <c:strRef>
              <c:f>'Graph - EIP performance'!$B$21</c:f>
              <c:strCache>
                <c:ptCount val="1"/>
                <c:pt idx="0">
                  <c:v>Insert name of industrial park</c:v>
                </c:pt>
              </c:strCache>
            </c:strRef>
          </c:cat>
          <c:val>
            <c:numRef>
              <c:f>'Graph - EIP performance'!$E$21</c:f>
              <c:numCache>
                <c:formatCode>0%</c:formatCode>
                <c:ptCount val="1"/>
                <c:pt idx="0">
                  <c:v>0</c:v>
                </c:pt>
              </c:numCache>
            </c:numRef>
          </c:val>
          <c:extLst xmlns:c16r2="http://schemas.microsoft.com/office/drawing/2015/06/chart">
            <c:ext xmlns:c16="http://schemas.microsoft.com/office/drawing/2014/chart" uri="{C3380CC4-5D6E-409C-BE32-E72D297353CC}">
              <c16:uniqueId val="{00000012-E273-49B8-9CA5-668C5B393F66}"/>
            </c:ext>
          </c:extLst>
        </c:ser>
        <c:dLbls>
          <c:showLegendKey val="0"/>
          <c:showVal val="0"/>
          <c:showCatName val="0"/>
          <c:showSerName val="0"/>
          <c:showPercent val="0"/>
          <c:showBubbleSize val="0"/>
        </c:dLbls>
        <c:gapWidth val="219"/>
        <c:overlap val="-27"/>
        <c:axId val="90878336"/>
        <c:axId val="90879872"/>
      </c:barChart>
      <c:catAx>
        <c:axId val="908783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90879872"/>
        <c:crosses val="autoZero"/>
        <c:auto val="1"/>
        <c:lblAlgn val="ctr"/>
        <c:lblOffset val="100"/>
        <c:noMultiLvlLbl val="0"/>
      </c:catAx>
      <c:valAx>
        <c:axId val="90879872"/>
        <c:scaling>
          <c:orientation val="minMax"/>
          <c:max val="1"/>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en-GB" sz="1200"/>
                  <a:t>%</a:t>
                </a:r>
                <a:r>
                  <a:rPr lang="en-GB" sz="1200" baseline="0"/>
                  <a:t> of applicable EIP benchmarks fulfilled</a:t>
                </a:r>
                <a:endParaRPr lang="en-GB" sz="1200"/>
              </a:p>
            </c:rich>
          </c:tx>
          <c:layout>
            <c:manualLayout>
              <c:xMode val="edge"/>
              <c:yMode val="edge"/>
              <c:x val="3.4908302896622341E-2"/>
              <c:y val="0.25748543368218751"/>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90878336"/>
        <c:crosses val="autoZero"/>
        <c:crossBetween val="between"/>
      </c:valAx>
      <c:spPr>
        <a:noFill/>
        <a:ln>
          <a:solidFill>
            <a:schemeClr val="tx1"/>
          </a:solid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5.jpeg"/><Relationship Id="rId13" Type="http://schemas.openxmlformats.org/officeDocument/2006/relationships/hyperlink" Target="https://openknowledge.worldbank.org/bitstream/handle/10986/30458/129958-WP-PUBLIC-A-Practitioners-Handbook-for-Eco-Industrial-Parks.pdf?sequence=1&amp;isAllowed=y" TargetMode="External"/><Relationship Id="rId3" Type="http://schemas.openxmlformats.org/officeDocument/2006/relationships/hyperlink" Target="https://www.unido.org/sites/default/files/files/2018-05/UNIDO%20Eco-Industrial%20Park%20Handbook_English.pdf" TargetMode="External"/><Relationship Id="rId7" Type="http://schemas.openxmlformats.org/officeDocument/2006/relationships/image" Target="../media/image4.png"/><Relationship Id="rId12" Type="http://schemas.openxmlformats.org/officeDocument/2006/relationships/image" Target="../media/image8.png"/><Relationship Id="rId2" Type="http://schemas.openxmlformats.org/officeDocument/2006/relationships/hyperlink" Target="#'Steps 1 &amp; 2 - Assess &amp; select'!A1"/><Relationship Id="rId1" Type="http://schemas.openxmlformats.org/officeDocument/2006/relationships/image" Target="../media/image1.emf"/><Relationship Id="rId6" Type="http://schemas.openxmlformats.org/officeDocument/2006/relationships/image" Target="../media/image3.jpeg"/><Relationship Id="rId11" Type="http://schemas.openxmlformats.org/officeDocument/2006/relationships/hyperlink" Target="https://www.unido.org/our-focus-safeguarding-environment-resource-efficient-and-low-carbon-industrial-production/eco-industrial-parks" TargetMode="External"/><Relationship Id="rId5" Type="http://schemas.openxmlformats.org/officeDocument/2006/relationships/hyperlink" Target="https://openknowledge.worldbank.org/bitstream/handle/10986/29110/122179-WP-PUBLIC-AnInternationalFrameworkforEcoIndustrialParks.pdf?sequence=1&amp;isAllowed=y" TargetMode="External"/><Relationship Id="rId10" Type="http://schemas.openxmlformats.org/officeDocument/2006/relationships/image" Target="../media/image7.png"/><Relationship Id="rId4" Type="http://schemas.openxmlformats.org/officeDocument/2006/relationships/image" Target="../media/image2.png"/><Relationship Id="rId9" Type="http://schemas.openxmlformats.org/officeDocument/2006/relationships/image" Target="../media/image6.jpeg"/><Relationship Id="rId14"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hyperlink" Target="#'Graph - EIP performance'!A1"/><Relationship Id="rId2" Type="http://schemas.openxmlformats.org/officeDocument/2006/relationships/hyperlink" Target="#Instructions!A1"/><Relationship Id="rId1" Type="http://schemas.openxmlformats.org/officeDocument/2006/relationships/hyperlink" Target="#'Step 3 - Plan, manage &amp; monitor'!A1"/></Relationships>
</file>

<file path=xl/drawings/_rels/drawing3.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hyperlink" Target="#'Steps 1 &amp; 2 - Assess &amp; select'!A1"/><Relationship Id="rId4" Type="http://schemas.openxmlformats.org/officeDocument/2006/relationships/hyperlink" Target="#'Step 3 - Plan, manage &amp; monitor'!A1"/></Relationships>
</file>

<file path=xl/drawings/_rels/drawing6.xml.rels><?xml version="1.0" encoding="UTF-8" standalone="yes"?>
<Relationships xmlns="http://schemas.openxmlformats.org/package/2006/relationships"><Relationship Id="rId2" Type="http://schemas.openxmlformats.org/officeDocument/2006/relationships/hyperlink" Target="#'Steps 1 &amp; 2 - Assess &amp; select'!A1"/><Relationship Id="rId1" Type="http://schemas.openxmlformats.org/officeDocument/2006/relationships/hyperlink" Target="#Instructions!A1"/></Relationships>
</file>

<file path=xl/drawings/drawing1.xml><?xml version="1.0" encoding="utf-8"?>
<xdr:wsDr xmlns:xdr="http://schemas.openxmlformats.org/drawingml/2006/spreadsheetDrawing" xmlns:a="http://schemas.openxmlformats.org/drawingml/2006/main">
  <xdr:twoCellAnchor>
    <xdr:from>
      <xdr:col>60</xdr:col>
      <xdr:colOff>84759</xdr:colOff>
      <xdr:row>0</xdr:row>
      <xdr:rowOff>100076</xdr:rowOff>
    </xdr:from>
    <xdr:to>
      <xdr:col>72</xdr:col>
      <xdr:colOff>101136</xdr:colOff>
      <xdr:row>1</xdr:row>
      <xdr:rowOff>364299</xdr:rowOff>
    </xdr:to>
    <xdr:grpSp>
      <xdr:nvGrpSpPr>
        <xdr:cNvPr id="15" name="Group 14">
          <a:extLst>
            <a:ext uri="{FF2B5EF4-FFF2-40B4-BE49-F238E27FC236}">
              <a16:creationId xmlns:a16="http://schemas.microsoft.com/office/drawing/2014/main" xmlns="" id="{00000000-0008-0000-0000-00000F000000}"/>
            </a:ext>
          </a:extLst>
        </xdr:cNvPr>
        <xdr:cNvGrpSpPr/>
      </xdr:nvGrpSpPr>
      <xdr:grpSpPr>
        <a:xfrm>
          <a:off x="10324134" y="100076"/>
          <a:ext cx="2073777" cy="426148"/>
          <a:chOff x="10886108" y="104908"/>
          <a:chExt cx="2190166" cy="419100"/>
        </a:xfrm>
      </xdr:grpSpPr>
      <xdr:sp macro="" textlink="">
        <xdr:nvSpPr>
          <xdr:cNvPr id="7" name="Flowchart: Alternate Process 6">
            <a:extLst>
              <a:ext uri="{FF2B5EF4-FFF2-40B4-BE49-F238E27FC236}">
                <a16:creationId xmlns:a16="http://schemas.microsoft.com/office/drawing/2014/main" xmlns="" id="{00000000-0008-0000-0000-000007000000}"/>
              </a:ext>
            </a:extLst>
          </xdr:cNvPr>
          <xdr:cNvSpPr/>
        </xdr:nvSpPr>
        <xdr:spPr>
          <a:xfrm>
            <a:off x="10886108" y="104908"/>
            <a:ext cx="2190166" cy="419100"/>
          </a:xfrm>
          <a:prstGeom prst="flowChartAlternateProcess">
            <a:avLst/>
          </a:prstGeom>
          <a:solidFill>
            <a:schemeClr val="bg1"/>
          </a:solidFill>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pic>
        <xdr:nvPicPr>
          <xdr:cNvPr id="4" name="Bild 3" descr="UNIDO E blue.pdf">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43695" y="130593"/>
            <a:ext cx="1981843" cy="383727"/>
          </a:xfrm>
          <a:prstGeom prst="rect">
            <a:avLst/>
          </a:prstGeom>
        </xdr:spPr>
      </xdr:pic>
    </xdr:grpSp>
    <xdr:clientData/>
  </xdr:twoCellAnchor>
  <xdr:twoCellAnchor>
    <xdr:from>
      <xdr:col>17</xdr:col>
      <xdr:colOff>54141</xdr:colOff>
      <xdr:row>16</xdr:row>
      <xdr:rowOff>27717</xdr:rowOff>
    </xdr:from>
    <xdr:to>
      <xdr:col>30</xdr:col>
      <xdr:colOff>123273</xdr:colOff>
      <xdr:row>18</xdr:row>
      <xdr:rowOff>36177</xdr:rowOff>
    </xdr:to>
    <xdr:sp macro="" textlink="">
      <xdr:nvSpPr>
        <xdr:cNvPr id="6" name="Rectangle 1">
          <a:hlinkClick xmlns:r="http://schemas.openxmlformats.org/officeDocument/2006/relationships" r:id="rId2"/>
          <a:extLst>
            <a:ext uri="{FF2B5EF4-FFF2-40B4-BE49-F238E27FC236}">
              <a16:creationId xmlns:a16="http://schemas.microsoft.com/office/drawing/2014/main" xmlns="" id="{00000000-0008-0000-0000-000006000000}"/>
            </a:ext>
          </a:extLst>
        </xdr:cNvPr>
        <xdr:cNvSpPr/>
      </xdr:nvSpPr>
      <xdr:spPr>
        <a:xfrm>
          <a:off x="3073566" y="3494817"/>
          <a:ext cx="2421807" cy="427560"/>
        </a:xfrm>
        <a:prstGeom prst="roundRect">
          <a:avLst/>
        </a:prstGeom>
        <a:solidFill>
          <a:srgbClr val="FFC000"/>
        </a:solidFill>
        <a:ln>
          <a:noFill/>
        </a:ln>
        <a:effectLst>
          <a:outerShdw blurRad="63500" dist="25400" dir="2700000" algn="tl" rotWithShape="0">
            <a:prstClr val="black">
              <a:alpha val="40000"/>
            </a:prstClr>
          </a:outerShdw>
          <a:softEdge rad="25400"/>
        </a:effectLst>
        <a:scene3d>
          <a:camera prst="orthographicFront"/>
          <a:lightRig rig="threePt" dir="t"/>
        </a:scene3d>
        <a:sp3d>
          <a:bevelT w="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u="none">
              <a:solidFill>
                <a:schemeClr val="bg1"/>
              </a:solidFill>
              <a:effectLst/>
              <a:latin typeface="+mn-lt"/>
              <a:ea typeface="+mn-ea"/>
              <a:cs typeface="+mn-cs"/>
            </a:rPr>
            <a:t>CLICK HERE TO START</a:t>
          </a:r>
          <a:endParaRPr lang="en-GB" sz="1800" u="none">
            <a:solidFill>
              <a:schemeClr val="bg1"/>
            </a:solidFill>
            <a:effectLst/>
          </a:endParaRPr>
        </a:p>
      </xdr:txBody>
    </xdr:sp>
    <xdr:clientData fPrintsWithSheet="0"/>
  </xdr:twoCellAnchor>
  <xdr:twoCellAnchor editAs="oneCell">
    <xdr:from>
      <xdr:col>67</xdr:col>
      <xdr:colOff>38100</xdr:colOff>
      <xdr:row>76</xdr:row>
      <xdr:rowOff>47625</xdr:rowOff>
    </xdr:from>
    <xdr:to>
      <xdr:col>73</xdr:col>
      <xdr:colOff>133350</xdr:colOff>
      <xdr:row>83</xdr:row>
      <xdr:rowOff>267553</xdr:rowOff>
    </xdr:to>
    <xdr:pic>
      <xdr:nvPicPr>
        <xdr:cNvPr id="10" name="Picture 9">
          <a:hlinkClick xmlns:r="http://schemas.openxmlformats.org/officeDocument/2006/relationships" r:id="rId3"/>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477625" y="14630400"/>
          <a:ext cx="1123950" cy="1553428"/>
        </a:xfrm>
        <a:prstGeom prst="rect">
          <a:avLst/>
        </a:prstGeom>
        <a:ln>
          <a:noFill/>
        </a:ln>
        <a:effectLst>
          <a:outerShdw blurRad="190500" algn="tl" rotWithShape="0">
            <a:srgbClr val="000000">
              <a:alpha val="70000"/>
            </a:srgbClr>
          </a:outerShdw>
        </a:effectLst>
        <a:extLst>
          <a:ext uri="{909E8E84-426E-40DD-AFC4-6F175D3DCCD1}">
            <a14:hiddenFill xmlns:a14="http://schemas.microsoft.com/office/drawing/2010/main">
              <a:solidFill>
                <a:schemeClr val="accent1"/>
              </a:solidFill>
            </a14:hiddenFill>
          </a:ext>
        </a:extLst>
      </xdr:spPr>
    </xdr:pic>
    <xdr:clientData/>
  </xdr:twoCellAnchor>
  <xdr:twoCellAnchor editAs="oneCell">
    <xdr:from>
      <xdr:col>28</xdr:col>
      <xdr:colOff>123825</xdr:colOff>
      <xdr:row>76</xdr:row>
      <xdr:rowOff>19108</xdr:rowOff>
    </xdr:from>
    <xdr:to>
      <xdr:col>36</xdr:col>
      <xdr:colOff>3931</xdr:colOff>
      <xdr:row>83</xdr:row>
      <xdr:rowOff>297128</xdr:rowOff>
    </xdr:to>
    <xdr:pic>
      <xdr:nvPicPr>
        <xdr:cNvPr id="11" name="Content Placeholder 6">
          <a:hlinkClick xmlns:r="http://schemas.openxmlformats.org/officeDocument/2006/relationships" r:id="rId5"/>
          <a:extLst>
            <a:ext uri="{FF2B5EF4-FFF2-40B4-BE49-F238E27FC236}">
              <a16:creationId xmlns:a16="http://schemas.microsoft.com/office/drawing/2014/main" xmlns="" id="{00000000-0008-0000-0000-00000B000000}"/>
            </a:ext>
          </a:extLst>
        </xdr:cNvPr>
        <xdr:cNvPicPr>
          <a:picLocks noChangeAspect="1"/>
        </xdr:cNvPicPr>
      </xdr:nvPicPr>
      <xdr:blipFill>
        <a:blip xmlns:r="http://schemas.openxmlformats.org/officeDocument/2006/relationships" r:embed="rId6"/>
        <a:stretch>
          <a:fillRect/>
        </a:stretch>
      </xdr:blipFill>
      <xdr:spPr>
        <a:xfrm>
          <a:off x="4876800" y="14601883"/>
          <a:ext cx="1251706" cy="1611520"/>
        </a:xfrm>
        <a:prstGeom prst="rect">
          <a:avLst/>
        </a:prstGeom>
        <a:ln>
          <a:noFill/>
        </a:ln>
        <a:effectLst>
          <a:outerShdw blurRad="190500" dir="2700000" algn="tl" rotWithShape="0">
            <a:srgbClr val="333333">
              <a:alpha val="70000"/>
            </a:srgbClr>
          </a:outerShdw>
        </a:effectLst>
      </xdr:spPr>
    </xdr:pic>
    <xdr:clientData/>
  </xdr:twoCellAnchor>
  <xdr:twoCellAnchor>
    <xdr:from>
      <xdr:col>25</xdr:col>
      <xdr:colOff>54745</xdr:colOff>
      <xdr:row>100</xdr:row>
      <xdr:rowOff>218202</xdr:rowOff>
    </xdr:from>
    <xdr:to>
      <xdr:col>36</xdr:col>
      <xdr:colOff>173410</xdr:colOff>
      <xdr:row>103</xdr:row>
      <xdr:rowOff>39817</xdr:rowOff>
    </xdr:to>
    <xdr:grpSp>
      <xdr:nvGrpSpPr>
        <xdr:cNvPr id="8" name="Group 7">
          <a:extLst>
            <a:ext uri="{FF2B5EF4-FFF2-40B4-BE49-F238E27FC236}">
              <a16:creationId xmlns:a16="http://schemas.microsoft.com/office/drawing/2014/main" xmlns="" id="{00000000-0008-0000-0000-000008000000}"/>
            </a:ext>
          </a:extLst>
        </xdr:cNvPr>
        <xdr:cNvGrpSpPr/>
      </xdr:nvGrpSpPr>
      <xdr:grpSpPr>
        <a:xfrm>
          <a:off x="4293370" y="19658727"/>
          <a:ext cx="2004615" cy="297865"/>
          <a:chOff x="4096870" y="9958535"/>
          <a:chExt cx="7656973" cy="200430"/>
        </a:xfrm>
      </xdr:grpSpPr>
      <xdr:pic>
        <xdr:nvPicPr>
          <xdr:cNvPr id="13" name="Picture 12" descr="C:\Users\MeylanF\AppData\Local\Microsoft\Windows\Temporary Internet Files\Content.IE5\NAFLHG8B\Anonymous_Mail_1_icon[1].png">
            <a:extLst>
              <a:ext uri="{FF2B5EF4-FFF2-40B4-BE49-F238E27FC236}">
                <a16:creationId xmlns:a16="http://schemas.microsoft.com/office/drawing/2014/main" xmlns="" id="{00000000-0008-0000-0000-00000D000000}"/>
              </a:ext>
            </a:extLst>
          </xdr:cNvPr>
          <xdr:cNvPicPr>
            <a:picLocks noChangeAspect="1"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l="10815" t="22665" r="10760" b="23814"/>
          <a:stretch/>
        </xdr:blipFill>
        <xdr:spPr bwMode="auto">
          <a:xfrm>
            <a:off x="4096870" y="10014151"/>
            <a:ext cx="2542218" cy="114148"/>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6" name="TextBox 15">
            <a:extLst>
              <a:ext uri="{FF2B5EF4-FFF2-40B4-BE49-F238E27FC236}">
                <a16:creationId xmlns:a16="http://schemas.microsoft.com/office/drawing/2014/main" xmlns="" id="{00000000-0008-0000-0000-000010000000}"/>
              </a:ext>
            </a:extLst>
          </xdr:cNvPr>
          <xdr:cNvSpPr txBox="1"/>
        </xdr:nvSpPr>
        <xdr:spPr>
          <a:xfrm>
            <a:off x="6350450" y="9958535"/>
            <a:ext cx="5403393" cy="2004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u="sng">
                <a:solidFill>
                  <a:srgbClr val="0070C0"/>
                </a:solidFill>
              </a:rPr>
              <a:t>EIP@unido.org</a:t>
            </a:r>
          </a:p>
        </xdr:txBody>
      </xdr:sp>
    </xdr:grpSp>
    <xdr:clientData/>
  </xdr:twoCellAnchor>
  <xdr:twoCellAnchor>
    <xdr:from>
      <xdr:col>56</xdr:col>
      <xdr:colOff>29949</xdr:colOff>
      <xdr:row>56</xdr:row>
      <xdr:rowOff>9526</xdr:rowOff>
    </xdr:from>
    <xdr:to>
      <xdr:col>57</xdr:col>
      <xdr:colOff>66675</xdr:colOff>
      <xdr:row>68</xdr:row>
      <xdr:rowOff>104775</xdr:rowOff>
    </xdr:to>
    <xdr:sp macro="" textlink="">
      <xdr:nvSpPr>
        <xdr:cNvPr id="12" name="Right Brace 11">
          <a:extLst>
            <a:ext uri="{FF2B5EF4-FFF2-40B4-BE49-F238E27FC236}">
              <a16:creationId xmlns:a16="http://schemas.microsoft.com/office/drawing/2014/main" xmlns="" id="{00000000-0008-0000-0000-00000C000000}"/>
            </a:ext>
          </a:extLst>
        </xdr:cNvPr>
        <xdr:cNvSpPr/>
      </xdr:nvSpPr>
      <xdr:spPr>
        <a:xfrm flipH="1">
          <a:off x="9583524" y="10896601"/>
          <a:ext cx="208176" cy="2371724"/>
        </a:xfrm>
        <a:prstGeom prst="rightBrace">
          <a:avLst>
            <a:gd name="adj1" fmla="val 44139"/>
            <a:gd name="adj2" fmla="val 50000"/>
          </a:avLst>
        </a:prstGeom>
        <a:ln w="19050">
          <a:solidFill>
            <a:srgbClr val="FFC000"/>
          </a:solidFill>
        </a:ln>
        <a:effectLst/>
      </xdr:spPr>
      <xdr:style>
        <a:lnRef idx="2">
          <a:schemeClr val="accent1"/>
        </a:lnRef>
        <a:fillRef idx="0">
          <a:schemeClr val="accent1"/>
        </a:fillRef>
        <a:effectRef idx="1">
          <a:schemeClr val="accent1"/>
        </a:effectRef>
        <a:fontRef idx="minor">
          <a:schemeClr val="tx1"/>
        </a:fontRef>
      </xdr:style>
      <xdr:txBody>
        <a:bodyPr rtlCol="0" anchor="ctr"/>
        <a:lstStyle/>
        <a:p>
          <a:pPr algn="l"/>
          <a:endParaRPr lang="en-GB" sz="1100"/>
        </a:p>
      </xdr:txBody>
    </xdr:sp>
    <xdr:clientData/>
  </xdr:twoCellAnchor>
  <xdr:twoCellAnchor>
    <xdr:from>
      <xdr:col>1</xdr:col>
      <xdr:colOff>142875</xdr:colOff>
      <xdr:row>58</xdr:row>
      <xdr:rowOff>187736</xdr:rowOff>
    </xdr:from>
    <xdr:to>
      <xdr:col>10</xdr:col>
      <xdr:colOff>168836</xdr:colOff>
      <xdr:row>67</xdr:row>
      <xdr:rowOff>161925</xdr:rowOff>
    </xdr:to>
    <xdr:pic>
      <xdr:nvPicPr>
        <xdr:cNvPr id="20" name="Picture 19">
          <a:extLst>
            <a:ext uri="{FF2B5EF4-FFF2-40B4-BE49-F238E27FC236}">
              <a16:creationId xmlns:a16="http://schemas.microsoft.com/office/drawing/2014/main" xmlns="" id="{00000000-0008-0000-0000-00001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t="17703" r="2432" b="13014"/>
        <a:stretch>
          <a:fillRect/>
        </a:stretch>
      </xdr:blipFill>
      <xdr:spPr bwMode="auto">
        <a:xfrm>
          <a:off x="266700" y="11446286"/>
          <a:ext cx="1569011" cy="16886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151792</xdr:colOff>
      <xdr:row>54</xdr:row>
      <xdr:rowOff>49321</xdr:rowOff>
    </xdr:from>
    <xdr:to>
      <xdr:col>8</xdr:col>
      <xdr:colOff>161925</xdr:colOff>
      <xdr:row>58</xdr:row>
      <xdr:rowOff>9525</xdr:rowOff>
    </xdr:to>
    <xdr:pic>
      <xdr:nvPicPr>
        <xdr:cNvPr id="19" name="Picture 18">
          <a:extLst>
            <a:ext uri="{FF2B5EF4-FFF2-40B4-BE49-F238E27FC236}">
              <a16:creationId xmlns:a16="http://schemas.microsoft.com/office/drawing/2014/main" xmlns="" id="{00000000-0008-0000-0000-000013000000}"/>
            </a:ext>
          </a:extLst>
        </xdr:cNvPr>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37567" y="10498246"/>
          <a:ext cx="915008" cy="588854"/>
        </a:xfrm>
        <a:prstGeom prst="rect">
          <a:avLst/>
        </a:prstGeom>
        <a:noFill/>
      </xdr:spPr>
    </xdr:pic>
    <xdr:clientData/>
  </xdr:twoCellAnchor>
  <xdr:twoCellAnchor>
    <xdr:from>
      <xdr:col>6</xdr:col>
      <xdr:colOff>17561</xdr:colOff>
      <xdr:row>28</xdr:row>
      <xdr:rowOff>3174</xdr:rowOff>
    </xdr:from>
    <xdr:to>
      <xdr:col>9</xdr:col>
      <xdr:colOff>152033</xdr:colOff>
      <xdr:row>29</xdr:row>
      <xdr:rowOff>0</xdr:rowOff>
    </xdr:to>
    <xdr:sp macro="" textlink="">
      <xdr:nvSpPr>
        <xdr:cNvPr id="5" name="Isosceles Triangle 4">
          <a:extLst>
            <a:ext uri="{FF2B5EF4-FFF2-40B4-BE49-F238E27FC236}">
              <a16:creationId xmlns:a16="http://schemas.microsoft.com/office/drawing/2014/main" xmlns="" id="{00000000-0008-0000-0000-000005000000}"/>
            </a:ext>
          </a:extLst>
        </xdr:cNvPr>
        <xdr:cNvSpPr/>
      </xdr:nvSpPr>
      <xdr:spPr>
        <a:xfrm rot="10800000">
          <a:off x="5575679" y="5863850"/>
          <a:ext cx="672354" cy="176121"/>
        </a:xfrm>
        <a:prstGeom prst="triangle">
          <a:avLst/>
        </a:prstGeom>
        <a:solidFill>
          <a:srgbClr val="FFC000"/>
        </a:solidFill>
        <a:ln>
          <a:no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clientData/>
  </xdr:twoCellAnchor>
  <xdr:twoCellAnchor>
    <xdr:from>
      <xdr:col>51</xdr:col>
      <xdr:colOff>303</xdr:colOff>
      <xdr:row>22</xdr:row>
      <xdr:rowOff>123825</xdr:rowOff>
    </xdr:from>
    <xdr:to>
      <xdr:col>54</xdr:col>
      <xdr:colOff>4</xdr:colOff>
      <xdr:row>24</xdr:row>
      <xdr:rowOff>133512</xdr:rowOff>
    </xdr:to>
    <xdr:sp macro="" textlink="">
      <xdr:nvSpPr>
        <xdr:cNvPr id="25" name="Isosceles Triangle 24">
          <a:extLst>
            <a:ext uri="{FF2B5EF4-FFF2-40B4-BE49-F238E27FC236}">
              <a16:creationId xmlns:a16="http://schemas.microsoft.com/office/drawing/2014/main" xmlns="" id="{00000000-0008-0000-0000-000019000000}"/>
            </a:ext>
          </a:extLst>
        </xdr:cNvPr>
        <xdr:cNvSpPr/>
      </xdr:nvSpPr>
      <xdr:spPr>
        <a:xfrm rot="16200000">
          <a:off x="9253610" y="4891318"/>
          <a:ext cx="381162" cy="542626"/>
        </a:xfrm>
        <a:prstGeom prst="triangle">
          <a:avLst/>
        </a:prstGeom>
        <a:solidFill>
          <a:schemeClr val="bg1">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clientData/>
  </xdr:twoCellAnchor>
  <xdr:twoCellAnchor>
    <xdr:from>
      <xdr:col>6</xdr:col>
      <xdr:colOff>28767</xdr:colOff>
      <xdr:row>38</xdr:row>
      <xdr:rowOff>3174</xdr:rowOff>
    </xdr:from>
    <xdr:to>
      <xdr:col>9</xdr:col>
      <xdr:colOff>163239</xdr:colOff>
      <xdr:row>39</xdr:row>
      <xdr:rowOff>0</xdr:rowOff>
    </xdr:to>
    <xdr:sp macro="" textlink="">
      <xdr:nvSpPr>
        <xdr:cNvPr id="33" name="Isosceles Triangle 32">
          <a:extLst>
            <a:ext uri="{FF2B5EF4-FFF2-40B4-BE49-F238E27FC236}">
              <a16:creationId xmlns:a16="http://schemas.microsoft.com/office/drawing/2014/main" xmlns="" id="{00000000-0008-0000-0000-000021000000}"/>
            </a:ext>
          </a:extLst>
        </xdr:cNvPr>
        <xdr:cNvSpPr/>
      </xdr:nvSpPr>
      <xdr:spPr>
        <a:xfrm rot="10800000">
          <a:off x="5586885" y="7130115"/>
          <a:ext cx="672354" cy="187326"/>
        </a:xfrm>
        <a:prstGeom prst="triangle">
          <a:avLst/>
        </a:prstGeom>
        <a:solidFill>
          <a:srgbClr val="FFC000"/>
        </a:solidFill>
        <a:ln>
          <a:no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clientData/>
  </xdr:twoCellAnchor>
  <xdr:twoCellAnchor>
    <xdr:from>
      <xdr:col>13</xdr:col>
      <xdr:colOff>171950</xdr:colOff>
      <xdr:row>22</xdr:row>
      <xdr:rowOff>123825</xdr:rowOff>
    </xdr:from>
    <xdr:to>
      <xdr:col>17</xdr:col>
      <xdr:colOff>2902</xdr:colOff>
      <xdr:row>24</xdr:row>
      <xdr:rowOff>106270</xdr:rowOff>
    </xdr:to>
    <xdr:sp macro="" textlink="">
      <xdr:nvSpPr>
        <xdr:cNvPr id="36" name="Isosceles Triangle 35">
          <a:extLst>
            <a:ext uri="{FF2B5EF4-FFF2-40B4-BE49-F238E27FC236}">
              <a16:creationId xmlns:a16="http://schemas.microsoft.com/office/drawing/2014/main" xmlns="" id="{00000000-0008-0000-0000-000024000000}"/>
            </a:ext>
          </a:extLst>
        </xdr:cNvPr>
        <xdr:cNvSpPr/>
      </xdr:nvSpPr>
      <xdr:spPr>
        <a:xfrm rot="16200000">
          <a:off x="2567941" y="4871584"/>
          <a:ext cx="353920" cy="554852"/>
        </a:xfrm>
        <a:prstGeom prst="triangle">
          <a:avLst/>
        </a:prstGeom>
        <a:solidFill>
          <a:schemeClr val="bg1">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clientData/>
  </xdr:twoCellAnchor>
  <xdr:twoCellAnchor>
    <xdr:from>
      <xdr:col>51</xdr:col>
      <xdr:colOff>9829</xdr:colOff>
      <xdr:row>32</xdr:row>
      <xdr:rowOff>92075</xdr:rowOff>
    </xdr:from>
    <xdr:to>
      <xdr:col>54</xdr:col>
      <xdr:colOff>9530</xdr:colOff>
      <xdr:row>34</xdr:row>
      <xdr:rowOff>120812</xdr:rowOff>
    </xdr:to>
    <xdr:sp macro="" textlink="">
      <xdr:nvSpPr>
        <xdr:cNvPr id="41" name="Isosceles Triangle 40">
          <a:extLst>
            <a:ext uri="{FF2B5EF4-FFF2-40B4-BE49-F238E27FC236}">
              <a16:creationId xmlns:a16="http://schemas.microsoft.com/office/drawing/2014/main" xmlns="" id="{00000000-0008-0000-0000-000029000000}"/>
            </a:ext>
          </a:extLst>
        </xdr:cNvPr>
        <xdr:cNvSpPr/>
      </xdr:nvSpPr>
      <xdr:spPr>
        <a:xfrm rot="16200000">
          <a:off x="9258373" y="6759806"/>
          <a:ext cx="390687" cy="542626"/>
        </a:xfrm>
        <a:prstGeom prst="triangle">
          <a:avLst/>
        </a:prstGeom>
        <a:solidFill>
          <a:schemeClr val="bg1">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clientData/>
  </xdr:twoCellAnchor>
  <xdr:twoCellAnchor>
    <xdr:from>
      <xdr:col>14</xdr:col>
      <xdr:colOff>501</xdr:colOff>
      <xdr:row>32</xdr:row>
      <xdr:rowOff>92075</xdr:rowOff>
    </xdr:from>
    <xdr:to>
      <xdr:col>17</xdr:col>
      <xdr:colOff>12428</xdr:colOff>
      <xdr:row>34</xdr:row>
      <xdr:rowOff>84045</xdr:rowOff>
    </xdr:to>
    <xdr:sp macro="" textlink="">
      <xdr:nvSpPr>
        <xdr:cNvPr id="42" name="Isosceles Triangle 41">
          <a:extLst>
            <a:ext uri="{FF2B5EF4-FFF2-40B4-BE49-F238E27FC236}">
              <a16:creationId xmlns:a16="http://schemas.microsoft.com/office/drawing/2014/main" xmlns="" id="{00000000-0008-0000-0000-00002A000000}"/>
            </a:ext>
          </a:extLst>
        </xdr:cNvPr>
        <xdr:cNvSpPr/>
      </xdr:nvSpPr>
      <xdr:spPr>
        <a:xfrm rot="16200000">
          <a:off x="2577467" y="6735309"/>
          <a:ext cx="353920" cy="554852"/>
        </a:xfrm>
        <a:prstGeom prst="triangle">
          <a:avLst/>
        </a:prstGeom>
        <a:solidFill>
          <a:schemeClr val="bg1">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clientData/>
  </xdr:twoCellAnchor>
  <xdr:twoCellAnchor>
    <xdr:from>
      <xdr:col>50</xdr:col>
      <xdr:colOff>171755</xdr:colOff>
      <xdr:row>43</xdr:row>
      <xdr:rowOff>0</xdr:rowOff>
    </xdr:from>
    <xdr:to>
      <xdr:col>53</xdr:col>
      <xdr:colOff>171456</xdr:colOff>
      <xdr:row>45</xdr:row>
      <xdr:rowOff>19212</xdr:rowOff>
    </xdr:to>
    <xdr:sp macro="" textlink="">
      <xdr:nvSpPr>
        <xdr:cNvPr id="45" name="Isosceles Triangle 44">
          <a:extLst>
            <a:ext uri="{FF2B5EF4-FFF2-40B4-BE49-F238E27FC236}">
              <a16:creationId xmlns:a16="http://schemas.microsoft.com/office/drawing/2014/main" xmlns="" id="{00000000-0008-0000-0000-00002D000000}"/>
            </a:ext>
          </a:extLst>
        </xdr:cNvPr>
        <xdr:cNvSpPr/>
      </xdr:nvSpPr>
      <xdr:spPr>
        <a:xfrm rot="16200000">
          <a:off x="9239324" y="8753706"/>
          <a:ext cx="390687" cy="542626"/>
        </a:xfrm>
        <a:prstGeom prst="triangle">
          <a:avLst/>
        </a:prstGeom>
        <a:solidFill>
          <a:schemeClr val="bg1">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clientData/>
  </xdr:twoCellAnchor>
  <xdr:twoCellAnchor>
    <xdr:from>
      <xdr:col>13</xdr:col>
      <xdr:colOff>162427</xdr:colOff>
      <xdr:row>43</xdr:row>
      <xdr:rowOff>0</xdr:rowOff>
    </xdr:from>
    <xdr:to>
      <xdr:col>16</xdr:col>
      <xdr:colOff>174354</xdr:colOff>
      <xdr:row>44</xdr:row>
      <xdr:rowOff>172945</xdr:rowOff>
    </xdr:to>
    <xdr:sp macro="" textlink="">
      <xdr:nvSpPr>
        <xdr:cNvPr id="46" name="Isosceles Triangle 45">
          <a:extLst>
            <a:ext uri="{FF2B5EF4-FFF2-40B4-BE49-F238E27FC236}">
              <a16:creationId xmlns:a16="http://schemas.microsoft.com/office/drawing/2014/main" xmlns="" id="{00000000-0008-0000-0000-00002E000000}"/>
            </a:ext>
          </a:extLst>
        </xdr:cNvPr>
        <xdr:cNvSpPr/>
      </xdr:nvSpPr>
      <xdr:spPr>
        <a:xfrm rot="16200000">
          <a:off x="2558418" y="8729209"/>
          <a:ext cx="353920" cy="554852"/>
        </a:xfrm>
        <a:prstGeom prst="triangle">
          <a:avLst/>
        </a:prstGeom>
        <a:solidFill>
          <a:schemeClr val="bg1">
            <a:lumMod val="50000"/>
          </a:schemeClr>
        </a:solidFill>
        <a:ln>
          <a:no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clientData/>
  </xdr:twoCellAnchor>
  <xdr:twoCellAnchor>
    <xdr:from>
      <xdr:col>17</xdr:col>
      <xdr:colOff>123826</xdr:colOff>
      <xdr:row>76</xdr:row>
      <xdr:rowOff>3922</xdr:rowOff>
    </xdr:from>
    <xdr:to>
      <xdr:col>25</xdr:col>
      <xdr:colOff>142876</xdr:colOff>
      <xdr:row>80</xdr:row>
      <xdr:rowOff>0</xdr:rowOff>
    </xdr:to>
    <xdr:sp macro="" textlink="">
      <xdr:nvSpPr>
        <xdr:cNvPr id="9" name="Speech Bubble: Rectangle with Corners Rounded 8">
          <a:extLst>
            <a:ext uri="{FF2B5EF4-FFF2-40B4-BE49-F238E27FC236}">
              <a16:creationId xmlns:a16="http://schemas.microsoft.com/office/drawing/2014/main" xmlns="" id="{00000000-0008-0000-0000-000009000000}"/>
            </a:ext>
          </a:extLst>
        </xdr:cNvPr>
        <xdr:cNvSpPr/>
      </xdr:nvSpPr>
      <xdr:spPr>
        <a:xfrm>
          <a:off x="2990851" y="14586697"/>
          <a:ext cx="1390650" cy="758078"/>
        </a:xfrm>
        <a:prstGeom prst="wedgeRoundRectCallout">
          <a:avLst>
            <a:gd name="adj1" fmla="val -58802"/>
            <a:gd name="adj2" fmla="val 94821"/>
            <a:gd name="adj3" fmla="val 16667"/>
          </a:avLst>
        </a:prstGeom>
        <a:solidFill>
          <a:srgbClr val="FFC000"/>
        </a:solidFill>
        <a:ln>
          <a:solidFill>
            <a:srgbClr val="FFC000"/>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r>
            <a:rPr lang="en-GB" sz="1100"/>
            <a:t>Click on the icon</a:t>
          </a:r>
          <a:r>
            <a:rPr lang="en-GB" sz="1100" baseline="0"/>
            <a:t> to open the weblink of the publication</a:t>
          </a:r>
          <a:endParaRPr lang="en-GB" sz="1100"/>
        </a:p>
      </xdr:txBody>
    </xdr:sp>
    <xdr:clientData/>
  </xdr:twoCellAnchor>
  <xdr:twoCellAnchor editAs="oneCell">
    <xdr:from>
      <xdr:col>75</xdr:col>
      <xdr:colOff>123825</xdr:colOff>
      <xdr:row>0</xdr:row>
      <xdr:rowOff>25400</xdr:rowOff>
    </xdr:from>
    <xdr:to>
      <xdr:col>79</xdr:col>
      <xdr:colOff>163769</xdr:colOff>
      <xdr:row>1</xdr:row>
      <xdr:rowOff>428624</xdr:rowOff>
    </xdr:to>
    <xdr:pic>
      <xdr:nvPicPr>
        <xdr:cNvPr id="3" name="Picture 2">
          <a:extLst>
            <a:ext uri="{FF2B5EF4-FFF2-40B4-BE49-F238E27FC236}">
              <a16:creationId xmlns:a16="http://schemas.microsoft.com/office/drawing/2014/main" xmlns="" id="{00000000-0008-0000-0000-000003000000}"/>
            </a:ext>
          </a:extLst>
        </xdr:cNvPr>
        <xdr:cNvPicPr>
          <a:picLocks noChangeAspect="1"/>
        </xdr:cNvPicPr>
      </xdr:nvPicPr>
      <xdr:blipFill rotWithShape="1">
        <a:blip xmlns:r="http://schemas.openxmlformats.org/officeDocument/2006/relationships" r:embed="rId10"/>
        <a:srcRect t="11059" b="10471"/>
        <a:stretch/>
      </xdr:blipFill>
      <xdr:spPr>
        <a:xfrm>
          <a:off x="13639800" y="25400"/>
          <a:ext cx="763844" cy="565149"/>
        </a:xfrm>
        <a:prstGeom prst="rect">
          <a:avLst/>
        </a:prstGeom>
      </xdr:spPr>
    </xdr:pic>
    <xdr:clientData/>
  </xdr:twoCellAnchor>
  <xdr:twoCellAnchor editAs="oneCell">
    <xdr:from>
      <xdr:col>8</xdr:col>
      <xdr:colOff>123825</xdr:colOff>
      <xdr:row>76</xdr:row>
      <xdr:rowOff>0</xdr:rowOff>
    </xdr:from>
    <xdr:to>
      <xdr:col>16</xdr:col>
      <xdr:colOff>28575</xdr:colOff>
      <xdr:row>83</xdr:row>
      <xdr:rowOff>306462</xdr:rowOff>
    </xdr:to>
    <xdr:pic>
      <xdr:nvPicPr>
        <xdr:cNvPr id="18" name="Picture 17">
          <a:hlinkClick xmlns:r="http://schemas.openxmlformats.org/officeDocument/2006/relationships" r:id="rId11"/>
          <a:extLst>
            <a:ext uri="{FF2B5EF4-FFF2-40B4-BE49-F238E27FC236}">
              <a16:creationId xmlns:a16="http://schemas.microsoft.com/office/drawing/2014/main" xmlns="" id="{00000000-0008-0000-0000-000012000000}"/>
            </a:ext>
          </a:extLst>
        </xdr:cNvPr>
        <xdr:cNvPicPr>
          <a:picLocks noChangeAspect="1"/>
        </xdr:cNvPicPr>
      </xdr:nvPicPr>
      <xdr:blipFill>
        <a:blip xmlns:r="http://schemas.openxmlformats.org/officeDocument/2006/relationships" r:embed="rId12"/>
        <a:stretch>
          <a:fillRect/>
        </a:stretch>
      </xdr:blipFill>
      <xdr:spPr>
        <a:xfrm>
          <a:off x="1447800" y="14582775"/>
          <a:ext cx="1276350" cy="1639962"/>
        </a:xfrm>
        <a:prstGeom prst="rect">
          <a:avLst/>
        </a:prstGeom>
        <a:effectLst>
          <a:outerShdw blurRad="190500" dir="2700000" algn="ctr" rotWithShape="0">
            <a:prstClr val="black">
              <a:alpha val="70000"/>
            </a:prstClr>
          </a:outerShdw>
        </a:effectLst>
      </xdr:spPr>
    </xdr:pic>
    <xdr:clientData/>
  </xdr:twoCellAnchor>
  <xdr:twoCellAnchor editAs="oneCell">
    <xdr:from>
      <xdr:col>47</xdr:col>
      <xdr:colOff>41905</xdr:colOff>
      <xdr:row>75</xdr:row>
      <xdr:rowOff>85725</xdr:rowOff>
    </xdr:from>
    <xdr:to>
      <xdr:col>56</xdr:col>
      <xdr:colOff>105825</xdr:colOff>
      <xdr:row>83</xdr:row>
      <xdr:rowOff>247650</xdr:rowOff>
    </xdr:to>
    <xdr:pic>
      <xdr:nvPicPr>
        <xdr:cNvPr id="2" name="Picture 1">
          <a:hlinkClick xmlns:r="http://schemas.openxmlformats.org/officeDocument/2006/relationships" r:id="rId13"/>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4"/>
        <a:stretch>
          <a:fillRect/>
        </a:stretch>
      </xdr:blipFill>
      <xdr:spPr>
        <a:xfrm>
          <a:off x="8052430" y="14573250"/>
          <a:ext cx="1606970" cy="1590675"/>
        </a:xfrm>
        <a:prstGeom prst="rect">
          <a:avLst/>
        </a:prstGeom>
        <a:effectLst>
          <a:outerShdw blurRad="190500" dir="2700000" algn="tl" rotWithShape="0">
            <a:prstClr val="black">
              <a:alpha val="70000"/>
            </a:prst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769409</xdr:colOff>
      <xdr:row>0</xdr:row>
      <xdr:rowOff>148852</xdr:rowOff>
    </xdr:from>
    <xdr:to>
      <xdr:col>11</xdr:col>
      <xdr:colOff>219076</xdr:colOff>
      <xdr:row>3</xdr:row>
      <xdr:rowOff>185644</xdr:rowOff>
    </xdr:to>
    <xdr:sp macro="" textlink="">
      <xdr:nvSpPr>
        <xdr:cNvPr id="3" name="Rectangle 1">
          <a:hlinkClick xmlns:r="http://schemas.openxmlformats.org/officeDocument/2006/relationships" r:id="rId1"/>
          <a:extLst>
            <a:ext uri="{FF2B5EF4-FFF2-40B4-BE49-F238E27FC236}">
              <a16:creationId xmlns:a16="http://schemas.microsoft.com/office/drawing/2014/main" xmlns="" id="{00000000-0008-0000-0100-000003000000}"/>
            </a:ext>
          </a:extLst>
        </xdr:cNvPr>
        <xdr:cNvSpPr/>
      </xdr:nvSpPr>
      <xdr:spPr>
        <a:xfrm>
          <a:off x="14799174" y="148852"/>
          <a:ext cx="1802902" cy="653116"/>
        </a:xfrm>
        <a:prstGeom prst="roundRect">
          <a:avLst/>
        </a:prstGeom>
        <a:solidFill>
          <a:srgbClr val="FFC000"/>
        </a:solidFill>
        <a:ln>
          <a:noFill/>
        </a:ln>
        <a:effectLst>
          <a:outerShdw blurRad="63500" dist="25400" dir="2700000" algn="tl" rotWithShape="0">
            <a:prstClr val="black">
              <a:alpha val="40000"/>
            </a:prstClr>
          </a:outerShdw>
          <a:softEdge rad="25400"/>
        </a:effectLst>
        <a:scene3d>
          <a:camera prst="orthographicFront"/>
          <a:lightRig rig="threePt" dir="t"/>
        </a:scene3d>
        <a:sp3d>
          <a:bevelT w="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GB" sz="1400" b="1" u="none">
              <a:solidFill>
                <a:sysClr val="windowText" lastClr="000000"/>
              </a:solidFill>
              <a:effectLst/>
              <a:latin typeface="+mn-lt"/>
              <a:ea typeface="+mn-ea"/>
              <a:cs typeface="+mn-cs"/>
            </a:rPr>
            <a:t>GO TO STEP 3:</a:t>
          </a:r>
          <a:r>
            <a:rPr lang="en-GB" sz="1400" b="1" u="none" baseline="0">
              <a:solidFill>
                <a:sysClr val="windowText" lastClr="000000"/>
              </a:solidFill>
              <a:effectLst/>
              <a:latin typeface="+mn-lt"/>
              <a:ea typeface="+mn-ea"/>
              <a:cs typeface="+mn-cs"/>
            </a:rPr>
            <a:t> </a:t>
          </a:r>
          <a:br>
            <a:rPr lang="en-GB" sz="1400" b="1" u="none" baseline="0">
              <a:solidFill>
                <a:sysClr val="windowText" lastClr="000000"/>
              </a:solidFill>
              <a:effectLst/>
              <a:latin typeface="+mn-lt"/>
              <a:ea typeface="+mn-ea"/>
              <a:cs typeface="+mn-cs"/>
            </a:rPr>
          </a:br>
          <a:r>
            <a:rPr lang="en-GB" sz="1400" b="1" u="none">
              <a:solidFill>
                <a:sysClr val="windowText" lastClr="000000"/>
              </a:solidFill>
              <a:effectLst/>
              <a:latin typeface="+mn-lt"/>
              <a:ea typeface="+mn-ea"/>
              <a:cs typeface="+mn-cs"/>
            </a:rPr>
            <a:t>PLAN</a:t>
          </a:r>
          <a:r>
            <a:rPr lang="en-GB" sz="1400" b="1" u="none" baseline="0">
              <a:solidFill>
                <a:sysClr val="windowText" lastClr="000000"/>
              </a:solidFill>
              <a:effectLst/>
              <a:latin typeface="+mn-lt"/>
              <a:ea typeface="+mn-ea"/>
              <a:cs typeface="+mn-cs"/>
            </a:rPr>
            <a:t> &amp; MONITOR</a:t>
          </a:r>
        </a:p>
      </xdr:txBody>
    </xdr:sp>
    <xdr:clientData fPrintsWithSheet="0"/>
  </xdr:twoCellAnchor>
  <xdr:twoCellAnchor>
    <xdr:from>
      <xdr:col>7</xdr:col>
      <xdr:colOff>123676</xdr:colOff>
      <xdr:row>0</xdr:row>
      <xdr:rowOff>158698</xdr:rowOff>
    </xdr:from>
    <xdr:to>
      <xdr:col>8</xdr:col>
      <xdr:colOff>306916</xdr:colOff>
      <xdr:row>3</xdr:row>
      <xdr:rowOff>179293</xdr:rowOff>
    </xdr:to>
    <xdr:sp macro="" textlink="">
      <xdr:nvSpPr>
        <xdr:cNvPr id="4" name="Rectangle 1">
          <a:hlinkClick xmlns:r="http://schemas.openxmlformats.org/officeDocument/2006/relationships" r:id="rId2"/>
          <a:extLst>
            <a:ext uri="{FF2B5EF4-FFF2-40B4-BE49-F238E27FC236}">
              <a16:creationId xmlns:a16="http://schemas.microsoft.com/office/drawing/2014/main" xmlns="" id="{00000000-0008-0000-0100-000004000000}"/>
            </a:ext>
          </a:extLst>
        </xdr:cNvPr>
        <xdr:cNvSpPr/>
      </xdr:nvSpPr>
      <xdr:spPr>
        <a:xfrm>
          <a:off x="11721764" y="158698"/>
          <a:ext cx="1415887" cy="636919"/>
        </a:xfrm>
        <a:prstGeom prst="roundRect">
          <a:avLst/>
        </a:prstGeom>
        <a:solidFill>
          <a:srgbClr val="FFC000"/>
        </a:solidFill>
        <a:ln>
          <a:noFill/>
        </a:ln>
        <a:effectLst>
          <a:outerShdw blurRad="63500" dist="25400" dir="2700000" algn="tl" rotWithShape="0">
            <a:prstClr val="black">
              <a:alpha val="40000"/>
            </a:prstClr>
          </a:outerShdw>
          <a:softEdge rad="25400"/>
        </a:effectLst>
        <a:scene3d>
          <a:camera prst="orthographicFront"/>
          <a:lightRig rig="threePt" dir="t"/>
        </a:scene3d>
        <a:sp3d>
          <a:bevelT w="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GB" sz="1400" b="1" u="none" baseline="0">
              <a:solidFill>
                <a:sysClr val="windowText" lastClr="000000"/>
              </a:solidFill>
              <a:effectLst/>
              <a:latin typeface="+mn-lt"/>
              <a:ea typeface="+mn-ea"/>
              <a:cs typeface="+mn-cs"/>
            </a:rPr>
            <a:t>GO TO INSTRUCTIONS</a:t>
          </a:r>
        </a:p>
      </xdr:txBody>
    </xdr:sp>
    <xdr:clientData fPrintsWithSheet="0"/>
  </xdr:twoCellAnchor>
  <xdr:twoCellAnchor>
    <xdr:from>
      <xdr:col>8</xdr:col>
      <xdr:colOff>409575</xdr:colOff>
      <xdr:row>0</xdr:row>
      <xdr:rowOff>145676</xdr:rowOff>
    </xdr:from>
    <xdr:to>
      <xdr:col>9</xdr:col>
      <xdr:colOff>674906</xdr:colOff>
      <xdr:row>3</xdr:row>
      <xdr:rowOff>187324</xdr:rowOff>
    </xdr:to>
    <xdr:sp macro="" textlink="">
      <xdr:nvSpPr>
        <xdr:cNvPr id="5" name="Rectangle 1">
          <a:hlinkClick xmlns:r="http://schemas.openxmlformats.org/officeDocument/2006/relationships" r:id="rId3"/>
          <a:extLst>
            <a:ext uri="{FF2B5EF4-FFF2-40B4-BE49-F238E27FC236}">
              <a16:creationId xmlns:a16="http://schemas.microsoft.com/office/drawing/2014/main" xmlns="" id="{00000000-0008-0000-0100-000005000000}"/>
            </a:ext>
          </a:extLst>
        </xdr:cNvPr>
        <xdr:cNvSpPr/>
      </xdr:nvSpPr>
      <xdr:spPr>
        <a:xfrm>
          <a:off x="13240310" y="145676"/>
          <a:ext cx="1464361" cy="657972"/>
        </a:xfrm>
        <a:prstGeom prst="roundRect">
          <a:avLst/>
        </a:prstGeom>
        <a:solidFill>
          <a:srgbClr val="FFC000"/>
        </a:solidFill>
        <a:ln>
          <a:noFill/>
        </a:ln>
        <a:effectLst>
          <a:outerShdw blurRad="63500" dist="25400" dir="2700000" algn="tl" rotWithShape="0">
            <a:prstClr val="black">
              <a:alpha val="40000"/>
            </a:prstClr>
          </a:outerShdw>
          <a:softEdge rad="25400"/>
        </a:effectLst>
        <a:scene3d>
          <a:camera prst="orthographicFront"/>
          <a:lightRig rig="threePt" dir="t"/>
        </a:scene3d>
        <a:sp3d>
          <a:bevelT w="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GB" sz="1400" b="1" u="none">
              <a:solidFill>
                <a:sysClr val="windowText" lastClr="000000"/>
              </a:solidFill>
              <a:effectLst/>
              <a:latin typeface="+mn-lt"/>
              <a:ea typeface="+mn-ea"/>
              <a:cs typeface="+mn-cs"/>
            </a:rPr>
            <a:t>GO TO GRAPH</a:t>
          </a:r>
          <a:r>
            <a:rPr lang="en-GB" sz="1400" b="1" u="none" baseline="0">
              <a:solidFill>
                <a:sysClr val="windowText" lastClr="000000"/>
              </a:solidFill>
              <a:effectLst/>
              <a:latin typeface="+mn-lt"/>
              <a:ea typeface="+mn-ea"/>
              <a:cs typeface="+mn-cs"/>
            </a:rPr>
            <a:t> </a:t>
          </a:r>
        </a:p>
        <a:p>
          <a:pPr marL="0" indent="0" algn="ctr"/>
          <a:r>
            <a:rPr lang="en-GB" sz="1400" b="1" u="none" baseline="0">
              <a:solidFill>
                <a:sysClr val="windowText" lastClr="000000"/>
              </a:solidFill>
              <a:effectLst/>
              <a:latin typeface="+mn-lt"/>
              <a:ea typeface="+mn-ea"/>
              <a:cs typeface="+mn-cs"/>
            </a:rPr>
            <a:t>WITH RESULTS</a:t>
          </a:r>
        </a:p>
      </xdr:txBody>
    </xdr:sp>
    <xdr:clientData fPrintsWithSheet="0"/>
  </xdr:twoCellAnchor>
  <xdr:twoCellAnchor>
    <xdr:from>
      <xdr:col>11</xdr:col>
      <xdr:colOff>297703</xdr:colOff>
      <xdr:row>0</xdr:row>
      <xdr:rowOff>166220</xdr:rowOff>
    </xdr:from>
    <xdr:to>
      <xdr:col>12</xdr:col>
      <xdr:colOff>6848</xdr:colOff>
      <xdr:row>3</xdr:row>
      <xdr:rowOff>140633</xdr:rowOff>
    </xdr:to>
    <xdr:sp macro="" textlink="">
      <xdr:nvSpPr>
        <xdr:cNvPr id="6" name="Rectangle 3">
          <a:extLst>
            <a:ext uri="{FF2B5EF4-FFF2-40B4-BE49-F238E27FC236}">
              <a16:creationId xmlns:a16="http://schemas.microsoft.com/office/drawing/2014/main" xmlns="" id="{00000000-0008-0000-0100-000006000000}"/>
            </a:ext>
          </a:extLst>
        </xdr:cNvPr>
        <xdr:cNvSpPr/>
      </xdr:nvSpPr>
      <xdr:spPr>
        <a:xfrm>
          <a:off x="16680703" y="166220"/>
          <a:ext cx="1569321" cy="590737"/>
        </a:xfrm>
        <a:prstGeom prst="rect">
          <a:avLst/>
        </a:prstGeom>
        <a:solidFill>
          <a:srgbClr val="FFF6DE"/>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lang="en-GB" sz="1100" b="1" u="none">
              <a:solidFill>
                <a:sysClr val="windowText" lastClr="000000"/>
              </a:solidFill>
              <a:effectLst/>
              <a:latin typeface="+mn-lt"/>
              <a:ea typeface="+mn-ea"/>
              <a:cs typeface="+mn-cs"/>
            </a:rPr>
            <a:t>Please provide your</a:t>
          </a:r>
          <a:r>
            <a:rPr lang="en-GB" sz="1100" b="1" u="none" baseline="0">
              <a:solidFill>
                <a:sysClr val="windowText" lastClr="000000"/>
              </a:solidFill>
              <a:effectLst/>
              <a:latin typeface="+mn-lt"/>
              <a:ea typeface="+mn-ea"/>
              <a:cs typeface="+mn-cs"/>
            </a:rPr>
            <a:t> input into y</a:t>
          </a:r>
          <a:r>
            <a:rPr lang="en-GB" sz="1100" b="1" u="none">
              <a:solidFill>
                <a:sysClr val="windowText" lastClr="000000"/>
              </a:solidFill>
              <a:effectLst/>
              <a:latin typeface="+mn-lt"/>
              <a:ea typeface="+mn-ea"/>
              <a:cs typeface="+mn-cs"/>
            </a:rPr>
            <a:t>ellow cell</a:t>
          </a:r>
          <a:r>
            <a:rPr lang="en-GB" sz="1100" b="1" u="none" baseline="0">
              <a:solidFill>
                <a:sysClr val="windowText" lastClr="000000"/>
              </a:solidFill>
              <a:effectLst/>
              <a:latin typeface="+mn-lt"/>
              <a:ea typeface="+mn-ea"/>
              <a:cs typeface="+mn-cs"/>
            </a:rPr>
            <a:t>s</a:t>
          </a:r>
          <a:endParaRPr lang="en-GB" sz="1100" u="none">
            <a:solidFill>
              <a:sysClr val="windowText" lastClr="000000"/>
            </a:solidFill>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102456</xdr:colOff>
      <xdr:row>22</xdr:row>
      <xdr:rowOff>26201</xdr:rowOff>
    </xdr:from>
    <xdr:to>
      <xdr:col>4</xdr:col>
      <xdr:colOff>1287716</xdr:colOff>
      <xdr:row>47</xdr:row>
      <xdr:rowOff>57794</xdr:rowOff>
    </xdr:to>
    <xdr:graphicFrame macro="">
      <xdr:nvGraphicFramePr>
        <xdr:cNvPr id="8" name="Chart 7">
          <a:extLst>
            <a:ext uri="{FF2B5EF4-FFF2-40B4-BE49-F238E27FC236}">
              <a16:creationId xmlns:a16="http://schemas.microsoft.com/office/drawing/2014/main" xmlns="" id="{00000000-0008-0000-02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912106</xdr:colOff>
      <xdr:row>22</xdr:row>
      <xdr:rowOff>37193</xdr:rowOff>
    </xdr:from>
    <xdr:to>
      <xdr:col>10</xdr:col>
      <xdr:colOff>39728</xdr:colOff>
      <xdr:row>47</xdr:row>
      <xdr:rowOff>40424</xdr:rowOff>
    </xdr:to>
    <xdr:graphicFrame macro="">
      <xdr:nvGraphicFramePr>
        <xdr:cNvPr id="4" name="Chart 3">
          <a:extLst>
            <a:ext uri="{FF2B5EF4-FFF2-40B4-BE49-F238E27FC236}">
              <a16:creationId xmlns:a16="http://schemas.microsoft.com/office/drawing/2014/main" xmlns=""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180067</xdr:colOff>
      <xdr:row>0</xdr:row>
      <xdr:rowOff>227240</xdr:rowOff>
    </xdr:from>
    <xdr:to>
      <xdr:col>9</xdr:col>
      <xdr:colOff>231321</xdr:colOff>
      <xdr:row>3</xdr:row>
      <xdr:rowOff>140582</xdr:rowOff>
    </xdr:to>
    <xdr:sp macro="" textlink="">
      <xdr:nvSpPr>
        <xdr:cNvPr id="5" name="Rectangle 1">
          <a:hlinkClick xmlns:r="http://schemas.openxmlformats.org/officeDocument/2006/relationships" r:id="rId3"/>
          <a:extLst>
            <a:ext uri="{FF2B5EF4-FFF2-40B4-BE49-F238E27FC236}">
              <a16:creationId xmlns:a16="http://schemas.microsoft.com/office/drawing/2014/main" xmlns="" id="{00000000-0008-0000-0200-000005000000}"/>
            </a:ext>
          </a:extLst>
        </xdr:cNvPr>
        <xdr:cNvSpPr/>
      </xdr:nvSpPr>
      <xdr:spPr>
        <a:xfrm>
          <a:off x="12331246" y="227240"/>
          <a:ext cx="1493611" cy="580092"/>
        </a:xfrm>
        <a:prstGeom prst="roundRect">
          <a:avLst/>
        </a:prstGeom>
        <a:solidFill>
          <a:srgbClr val="FFC000"/>
        </a:solidFill>
        <a:ln>
          <a:noFill/>
        </a:ln>
        <a:effectLst>
          <a:outerShdw blurRad="63500" dist="25400" dir="2700000" algn="tl" rotWithShape="0">
            <a:prstClr val="black">
              <a:alpha val="40000"/>
            </a:prstClr>
          </a:outerShdw>
          <a:softEdge rad="25400"/>
        </a:effectLst>
        <a:scene3d>
          <a:camera prst="orthographicFront"/>
          <a:lightRig rig="threePt" dir="t"/>
        </a:scene3d>
        <a:sp3d>
          <a:bevelT w="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GB" sz="1400" b="1" u="none" baseline="0">
              <a:solidFill>
                <a:sysClr val="windowText" lastClr="000000"/>
              </a:solidFill>
              <a:effectLst/>
              <a:latin typeface="+mn-lt"/>
              <a:ea typeface="+mn-ea"/>
              <a:cs typeface="+mn-cs"/>
            </a:rPr>
            <a:t>GO TO INSTRUCTIONS</a:t>
          </a:r>
        </a:p>
      </xdr:txBody>
    </xdr:sp>
    <xdr:clientData fPrintsWithSheet="0"/>
  </xdr:twoCellAnchor>
  <xdr:twoCellAnchor>
    <xdr:from>
      <xdr:col>10</xdr:col>
      <xdr:colOff>846817</xdr:colOff>
      <xdr:row>0</xdr:row>
      <xdr:rowOff>220889</xdr:rowOff>
    </xdr:from>
    <xdr:to>
      <xdr:col>11</xdr:col>
      <xdr:colOff>1274351</xdr:colOff>
      <xdr:row>3</xdr:row>
      <xdr:rowOff>160937</xdr:rowOff>
    </xdr:to>
    <xdr:sp macro="" textlink="">
      <xdr:nvSpPr>
        <xdr:cNvPr id="6" name="Rectangle 1">
          <a:hlinkClick xmlns:r="http://schemas.openxmlformats.org/officeDocument/2006/relationships" r:id="rId4"/>
          <a:extLst>
            <a:ext uri="{FF2B5EF4-FFF2-40B4-BE49-F238E27FC236}">
              <a16:creationId xmlns:a16="http://schemas.microsoft.com/office/drawing/2014/main" xmlns="" id="{00000000-0008-0000-0200-000006000000}"/>
            </a:ext>
          </a:extLst>
        </xdr:cNvPr>
        <xdr:cNvSpPr/>
      </xdr:nvSpPr>
      <xdr:spPr>
        <a:xfrm>
          <a:off x="15882710" y="220889"/>
          <a:ext cx="1869891" cy="606798"/>
        </a:xfrm>
        <a:prstGeom prst="roundRect">
          <a:avLst/>
        </a:prstGeom>
        <a:solidFill>
          <a:srgbClr val="FFC000"/>
        </a:solidFill>
        <a:ln>
          <a:noFill/>
        </a:ln>
        <a:effectLst>
          <a:outerShdw blurRad="63500" dist="25400" dir="2700000" algn="tl" rotWithShape="0">
            <a:prstClr val="black">
              <a:alpha val="40000"/>
            </a:prstClr>
          </a:outerShdw>
          <a:softEdge rad="25400"/>
        </a:effectLst>
        <a:scene3d>
          <a:camera prst="orthographicFront"/>
          <a:lightRig rig="threePt" dir="t"/>
        </a:scene3d>
        <a:sp3d>
          <a:bevelT w="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GB" sz="1400" b="1" u="none">
              <a:solidFill>
                <a:sysClr val="windowText" lastClr="000000"/>
              </a:solidFill>
              <a:effectLst/>
              <a:latin typeface="+mn-lt"/>
              <a:ea typeface="+mn-ea"/>
              <a:cs typeface="+mn-cs"/>
            </a:rPr>
            <a:t>GO TO STEP 3:</a:t>
          </a:r>
          <a:r>
            <a:rPr lang="en-GB" sz="1400" b="1" u="none" baseline="0">
              <a:solidFill>
                <a:sysClr val="windowText" lastClr="000000"/>
              </a:solidFill>
              <a:effectLst/>
              <a:latin typeface="+mn-lt"/>
              <a:ea typeface="+mn-ea"/>
              <a:cs typeface="+mn-cs"/>
            </a:rPr>
            <a:t> </a:t>
          </a:r>
          <a:br>
            <a:rPr lang="en-GB" sz="1400" b="1" u="none" baseline="0">
              <a:solidFill>
                <a:sysClr val="windowText" lastClr="000000"/>
              </a:solidFill>
              <a:effectLst/>
              <a:latin typeface="+mn-lt"/>
              <a:ea typeface="+mn-ea"/>
              <a:cs typeface="+mn-cs"/>
            </a:rPr>
          </a:br>
          <a:r>
            <a:rPr lang="en-GB" sz="1400" b="1" u="none">
              <a:solidFill>
                <a:sysClr val="windowText" lastClr="000000"/>
              </a:solidFill>
              <a:effectLst/>
              <a:latin typeface="+mn-lt"/>
              <a:ea typeface="+mn-ea"/>
              <a:cs typeface="+mn-cs"/>
            </a:rPr>
            <a:t>PLAN</a:t>
          </a:r>
          <a:r>
            <a:rPr lang="en-GB" sz="1400" b="1" u="none" baseline="0">
              <a:solidFill>
                <a:sysClr val="windowText" lastClr="000000"/>
              </a:solidFill>
              <a:effectLst/>
              <a:latin typeface="+mn-lt"/>
              <a:ea typeface="+mn-ea"/>
              <a:cs typeface="+mn-cs"/>
            </a:rPr>
            <a:t> &amp; MONITOR</a:t>
          </a:r>
        </a:p>
      </xdr:txBody>
    </xdr:sp>
    <xdr:clientData fPrintsWithSheet="0"/>
  </xdr:twoCellAnchor>
  <xdr:twoCellAnchor>
    <xdr:from>
      <xdr:col>9</xdr:col>
      <xdr:colOff>309789</xdr:colOff>
      <xdr:row>0</xdr:row>
      <xdr:rowOff>217715</xdr:rowOff>
    </xdr:from>
    <xdr:to>
      <xdr:col>10</xdr:col>
      <xdr:colOff>746848</xdr:colOff>
      <xdr:row>3</xdr:row>
      <xdr:rowOff>170463</xdr:rowOff>
    </xdr:to>
    <xdr:sp macro="" textlink="">
      <xdr:nvSpPr>
        <xdr:cNvPr id="7" name="Rectangle 1">
          <a:hlinkClick xmlns:r="http://schemas.openxmlformats.org/officeDocument/2006/relationships" r:id="rId5"/>
          <a:extLst>
            <a:ext uri="{FF2B5EF4-FFF2-40B4-BE49-F238E27FC236}">
              <a16:creationId xmlns:a16="http://schemas.microsoft.com/office/drawing/2014/main" xmlns="" id="{00000000-0008-0000-0200-000007000000}"/>
            </a:ext>
          </a:extLst>
        </xdr:cNvPr>
        <xdr:cNvSpPr/>
      </xdr:nvSpPr>
      <xdr:spPr>
        <a:xfrm>
          <a:off x="13903325" y="217715"/>
          <a:ext cx="1879416" cy="619498"/>
        </a:xfrm>
        <a:prstGeom prst="roundRect">
          <a:avLst/>
        </a:prstGeom>
        <a:solidFill>
          <a:srgbClr val="FFC000"/>
        </a:solidFill>
        <a:ln>
          <a:noFill/>
        </a:ln>
        <a:effectLst>
          <a:outerShdw blurRad="63500" dist="25400" dir="2700000" algn="tl" rotWithShape="0">
            <a:prstClr val="black">
              <a:alpha val="40000"/>
            </a:prstClr>
          </a:outerShdw>
          <a:softEdge rad="25400"/>
        </a:effectLst>
        <a:scene3d>
          <a:camera prst="orthographicFront"/>
          <a:lightRig rig="threePt" dir="t"/>
        </a:scene3d>
        <a:sp3d>
          <a:bevelT w="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GB" sz="1400" b="1" u="none">
              <a:solidFill>
                <a:sysClr val="windowText" lastClr="000000"/>
              </a:solidFill>
              <a:effectLst/>
              <a:latin typeface="+mn-lt"/>
              <a:ea typeface="+mn-ea"/>
              <a:cs typeface="+mn-cs"/>
            </a:rPr>
            <a:t>GO TO STEP 1 &amp; 2:</a:t>
          </a:r>
          <a:r>
            <a:rPr lang="en-GB" sz="1400" b="1" u="none" baseline="0">
              <a:solidFill>
                <a:sysClr val="windowText" lastClr="000000"/>
              </a:solidFill>
              <a:effectLst/>
              <a:latin typeface="+mn-lt"/>
              <a:ea typeface="+mn-ea"/>
              <a:cs typeface="+mn-cs"/>
            </a:rPr>
            <a:t> </a:t>
          </a:r>
          <a:br>
            <a:rPr lang="en-GB" sz="1400" b="1" u="none" baseline="0">
              <a:solidFill>
                <a:sysClr val="windowText" lastClr="000000"/>
              </a:solidFill>
              <a:effectLst/>
              <a:latin typeface="+mn-lt"/>
              <a:ea typeface="+mn-ea"/>
              <a:cs typeface="+mn-cs"/>
            </a:rPr>
          </a:br>
          <a:r>
            <a:rPr lang="en-GB" sz="1400" b="1" u="none">
              <a:solidFill>
                <a:sysClr val="windowText" lastClr="000000"/>
              </a:solidFill>
              <a:effectLst/>
              <a:latin typeface="+mn-lt"/>
              <a:ea typeface="+mn-ea"/>
              <a:cs typeface="+mn-cs"/>
            </a:rPr>
            <a:t>ASSESS &amp; SELECT</a:t>
          </a:r>
          <a:endParaRPr lang="en-GB" sz="1400" b="1" u="none" baseline="0">
            <a:solidFill>
              <a:sysClr val="windowText" lastClr="000000"/>
            </a:solidFill>
            <a:effectLst/>
            <a:latin typeface="+mn-lt"/>
            <a:ea typeface="+mn-ea"/>
            <a:cs typeface="+mn-cs"/>
          </a:endParaRPr>
        </a:p>
      </xdr:txBody>
    </xdr:sp>
    <xdr:clientData fPrintsWithSheet="0"/>
  </xdr:twoCellAnchor>
  <xdr:twoCellAnchor>
    <xdr:from>
      <xdr:col>1</xdr:col>
      <xdr:colOff>2502086</xdr:colOff>
      <xdr:row>5</xdr:row>
      <xdr:rowOff>200026</xdr:rowOff>
    </xdr:from>
    <xdr:to>
      <xdr:col>7</xdr:col>
      <xdr:colOff>36792</xdr:colOff>
      <xdr:row>7</xdr:row>
      <xdr:rowOff>143996</xdr:rowOff>
    </xdr:to>
    <xdr:sp macro="" textlink="">
      <xdr:nvSpPr>
        <xdr:cNvPr id="9" name="Speech Bubble: Rectangle with Corners Rounded 8">
          <a:extLst>
            <a:ext uri="{FF2B5EF4-FFF2-40B4-BE49-F238E27FC236}">
              <a16:creationId xmlns:a16="http://schemas.microsoft.com/office/drawing/2014/main" xmlns="" id="{00000000-0008-0000-0200-000009000000}"/>
            </a:ext>
          </a:extLst>
        </xdr:cNvPr>
        <xdr:cNvSpPr/>
      </xdr:nvSpPr>
      <xdr:spPr>
        <a:xfrm>
          <a:off x="2647762" y="1152526"/>
          <a:ext cx="8393206" cy="347382"/>
        </a:xfrm>
        <a:prstGeom prst="wedgeRoundRectCallout">
          <a:avLst>
            <a:gd name="adj1" fmla="val 17449"/>
            <a:gd name="adj2" fmla="val 100734"/>
            <a:gd name="adj3" fmla="val 16667"/>
          </a:avLst>
        </a:prstGeom>
        <a:solidFill>
          <a:srgbClr val="FFC000"/>
        </a:solidFill>
        <a:ln>
          <a:noFill/>
        </a:ln>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en-GB" sz="1400" b="1">
              <a:solidFill>
                <a:sysClr val="windowText" lastClr="000000"/>
              </a:solidFill>
            </a:rPr>
            <a:t>These values are calculated automatically based on worksheet "Steps</a:t>
          </a:r>
          <a:r>
            <a:rPr lang="en-GB" sz="1400" b="1" baseline="0">
              <a:solidFill>
                <a:sysClr val="windowText" lastClr="000000"/>
              </a:solidFill>
            </a:rPr>
            <a:t> 1 &amp; 2 - Assess &amp; select"</a:t>
          </a:r>
          <a:endParaRPr lang="en-GB" sz="1400" b="1">
            <a:solidFill>
              <a:sysClr val="windowText" lastClr="000000"/>
            </a:solidFill>
          </a:endParaRPr>
        </a:p>
      </xdr:txBody>
    </xdr:sp>
    <xdr:clientData/>
  </xdr:twoCellAnchor>
</xdr:wsDr>
</file>

<file path=xl/drawings/drawing4.xml><?xml version="1.0" encoding="utf-8"?>
<c:userShapes xmlns:c="http://schemas.openxmlformats.org/drawingml/2006/chart">
  <cdr:relSizeAnchor xmlns:cdr="http://schemas.openxmlformats.org/drawingml/2006/chartDrawing">
    <cdr:from>
      <cdr:x>0.05235</cdr:x>
      <cdr:y>0.92219</cdr:y>
    </cdr:from>
    <cdr:to>
      <cdr:x>0.17933</cdr:x>
      <cdr:y>1</cdr:y>
    </cdr:to>
    <cdr:sp macro="" textlink="">
      <cdr:nvSpPr>
        <cdr:cNvPr id="2" name="TextBox 1">
          <a:extLst xmlns:a="http://schemas.openxmlformats.org/drawingml/2006/main">
            <a:ext uri="{FF2B5EF4-FFF2-40B4-BE49-F238E27FC236}">
              <a16:creationId xmlns:a16="http://schemas.microsoft.com/office/drawing/2014/main" xmlns="" id="{8944C6F4-6CDD-441B-BAD2-427C435BF922}"/>
            </a:ext>
          </a:extLst>
        </cdr:cNvPr>
        <cdr:cNvSpPr txBox="1"/>
      </cdr:nvSpPr>
      <cdr:spPr>
        <a:xfrm xmlns:a="http://schemas.openxmlformats.org/drawingml/2006/main">
          <a:off x="377372" y="4260970"/>
          <a:ext cx="915336" cy="35953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1050"/>
            <a:t>N = 51 benchmarks</a:t>
          </a:r>
        </a:p>
      </cdr:txBody>
    </cdr:sp>
  </cdr:relSizeAnchor>
  <cdr:relSizeAnchor xmlns:cdr="http://schemas.openxmlformats.org/drawingml/2006/chartDrawing">
    <cdr:from>
      <cdr:x>0.44314</cdr:x>
      <cdr:y>0.87279</cdr:y>
    </cdr:from>
    <cdr:to>
      <cdr:x>0.90939</cdr:x>
      <cdr:y>0.92655</cdr:y>
    </cdr:to>
    <cdr:sp macro="" textlink="">
      <cdr:nvSpPr>
        <cdr:cNvPr id="3" name="TextBox 1">
          <a:extLst xmlns:a="http://schemas.openxmlformats.org/drawingml/2006/main">
            <a:ext uri="{FF2B5EF4-FFF2-40B4-BE49-F238E27FC236}">
              <a16:creationId xmlns:a16="http://schemas.microsoft.com/office/drawing/2014/main" xmlns="" id="{940540FE-FA31-457B-9723-CB55DB91B2A7}"/>
            </a:ext>
          </a:extLst>
        </cdr:cNvPr>
        <cdr:cNvSpPr txBox="1"/>
      </cdr:nvSpPr>
      <cdr:spPr>
        <a:xfrm xmlns:a="http://schemas.openxmlformats.org/drawingml/2006/main">
          <a:off x="3194450" y="4032712"/>
          <a:ext cx="3360966" cy="248417"/>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1050"/>
            <a:t>D</a:t>
          </a:r>
          <a:r>
            <a:rPr lang="en-GB" sz="1050" baseline="0"/>
            <a:t>oes industrial park fullfil international EIP benchmarks?</a:t>
          </a:r>
          <a:endParaRPr lang="en-GB" sz="1050"/>
        </a:p>
      </cdr:txBody>
    </cdr:sp>
  </cdr:relSizeAnchor>
  <cdr:relSizeAnchor xmlns:cdr="http://schemas.openxmlformats.org/drawingml/2006/chartDrawing">
    <cdr:from>
      <cdr:x>0.42987</cdr:x>
      <cdr:y>0.86503</cdr:y>
    </cdr:from>
    <cdr:to>
      <cdr:x>0.96186</cdr:x>
      <cdr:y>0.97238</cdr:y>
    </cdr:to>
    <cdr:sp macro="" textlink="">
      <cdr:nvSpPr>
        <cdr:cNvPr id="4" name="Rectangle 3">
          <a:extLst xmlns:a="http://schemas.openxmlformats.org/drawingml/2006/main">
            <a:ext uri="{FF2B5EF4-FFF2-40B4-BE49-F238E27FC236}">
              <a16:creationId xmlns:a16="http://schemas.microsoft.com/office/drawing/2014/main" xmlns="" id="{95B87BD9-1E01-45B8-A012-8770517917C6}"/>
            </a:ext>
          </a:extLst>
        </cdr:cNvPr>
        <cdr:cNvSpPr/>
      </cdr:nvSpPr>
      <cdr:spPr>
        <a:xfrm xmlns:a="http://schemas.openxmlformats.org/drawingml/2006/main">
          <a:off x="2966215" y="4147034"/>
          <a:ext cx="3670869" cy="514646"/>
        </a:xfrm>
        <a:prstGeom xmlns:a="http://schemas.openxmlformats.org/drawingml/2006/main" prst="rect">
          <a:avLst/>
        </a:prstGeom>
        <a:noFill xmlns:a="http://schemas.openxmlformats.org/drawingml/2006/main"/>
        <a:ln xmlns:a="http://schemas.openxmlformats.org/drawingml/2006/main" w="9525">
          <a:solidFill>
            <a:sysClr val="windowText" lastClr="000000"/>
          </a:solidFill>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userShapes>
</file>

<file path=xl/drawings/drawing5.xml><?xml version="1.0" encoding="utf-8"?>
<c:userShapes xmlns:c="http://schemas.openxmlformats.org/drawingml/2006/chart">
  <cdr:relSizeAnchor xmlns:cdr="http://schemas.openxmlformats.org/drawingml/2006/chartDrawing">
    <cdr:from>
      <cdr:x>0.53077</cdr:x>
      <cdr:y>0.47176</cdr:y>
    </cdr:from>
    <cdr:to>
      <cdr:x>0.97609</cdr:x>
      <cdr:y>0.8702</cdr:y>
    </cdr:to>
    <cdr:sp macro="" textlink="">
      <cdr:nvSpPr>
        <cdr:cNvPr id="8" name="Rectangle 7">
          <a:extLst xmlns:a="http://schemas.openxmlformats.org/drawingml/2006/main">
            <a:ext uri="{FF2B5EF4-FFF2-40B4-BE49-F238E27FC236}">
              <a16:creationId xmlns:a16="http://schemas.microsoft.com/office/drawing/2014/main" xmlns="" id="{35BE1734-FFE6-4B6F-BFDD-34F96E5D494F}"/>
            </a:ext>
          </a:extLst>
        </cdr:cNvPr>
        <cdr:cNvSpPr/>
      </cdr:nvSpPr>
      <cdr:spPr>
        <a:xfrm xmlns:a="http://schemas.openxmlformats.org/drawingml/2006/main">
          <a:off x="3569510" y="2160675"/>
          <a:ext cx="2994901" cy="1824847"/>
        </a:xfrm>
        <a:prstGeom xmlns:a="http://schemas.openxmlformats.org/drawingml/2006/main" prst="rect">
          <a:avLst/>
        </a:prstGeom>
        <a:noFill xmlns:a="http://schemas.openxmlformats.org/drawingml/2006/main"/>
        <a:ln xmlns:a="http://schemas.openxmlformats.org/drawingml/2006/main">
          <a:solidFill>
            <a:sysClr val="windowText" lastClr="000000"/>
          </a:solid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sz="1100"/>
        </a:p>
      </cdr:txBody>
    </cdr:sp>
  </cdr:relSizeAnchor>
  <cdr:relSizeAnchor xmlns:cdr="http://schemas.openxmlformats.org/drawingml/2006/chartDrawing">
    <cdr:from>
      <cdr:x>0.55594</cdr:x>
      <cdr:y>0.71174</cdr:y>
    </cdr:from>
    <cdr:to>
      <cdr:x>0.59763</cdr:x>
      <cdr:y>0.81444</cdr:y>
    </cdr:to>
    <cdr:sp macro="" textlink="">
      <cdr:nvSpPr>
        <cdr:cNvPr id="9" name="Rectangle 8">
          <a:extLst xmlns:a="http://schemas.openxmlformats.org/drawingml/2006/main">
            <a:ext uri="{FF2B5EF4-FFF2-40B4-BE49-F238E27FC236}">
              <a16:creationId xmlns:a16="http://schemas.microsoft.com/office/drawing/2014/main" xmlns="" id="{CB916EEB-7091-400A-81A7-5DC5FCB818B7}"/>
            </a:ext>
          </a:extLst>
        </cdr:cNvPr>
        <cdr:cNvSpPr/>
      </cdr:nvSpPr>
      <cdr:spPr>
        <a:xfrm xmlns:a="http://schemas.openxmlformats.org/drawingml/2006/main">
          <a:off x="3826898" y="3149855"/>
          <a:ext cx="286981" cy="454504"/>
        </a:xfrm>
        <a:prstGeom xmlns:a="http://schemas.openxmlformats.org/drawingml/2006/main" prst="rect">
          <a:avLst/>
        </a:prstGeom>
        <a:solidFill xmlns:a="http://schemas.openxmlformats.org/drawingml/2006/main">
          <a:srgbClr val="00B050"/>
        </a:solidFill>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0.56809</cdr:x>
      <cdr:y>0.52604</cdr:y>
    </cdr:from>
    <cdr:to>
      <cdr:x>0.56891</cdr:x>
      <cdr:y>0.63317</cdr:y>
    </cdr:to>
    <cdr:cxnSp macro="">
      <cdr:nvCxnSpPr>
        <cdr:cNvPr id="10" name="Straight Arrow Connector 9">
          <a:extLst xmlns:a="http://schemas.openxmlformats.org/drawingml/2006/main">
            <a:ext uri="{FF2B5EF4-FFF2-40B4-BE49-F238E27FC236}">
              <a16:creationId xmlns:a16="http://schemas.microsoft.com/office/drawing/2014/main" xmlns="" id="{E03F2C38-C33C-480C-BB2A-0FA8A662BFEC}"/>
            </a:ext>
          </a:extLst>
        </cdr:cNvPr>
        <cdr:cNvCxnSpPr/>
      </cdr:nvCxnSpPr>
      <cdr:spPr>
        <a:xfrm xmlns:a="http://schemas.openxmlformats.org/drawingml/2006/main" flipV="1">
          <a:off x="3820529" y="2409263"/>
          <a:ext cx="5532" cy="490671"/>
        </a:xfrm>
        <a:prstGeom xmlns:a="http://schemas.openxmlformats.org/drawingml/2006/main" prst="straightConnector1">
          <a:avLst/>
        </a:prstGeom>
        <a:ln xmlns:a="http://schemas.openxmlformats.org/drawingml/2006/main" w="31750">
          <a:solidFill>
            <a:schemeClr val="tx1"/>
          </a:solidFill>
          <a:tailEnd type="diamond"/>
        </a:ln>
        <a:effectLst xmlns:a="http://schemas.openxmlformats.org/drawingml/2006/mai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0.6073</cdr:x>
      <cdr:y>0.68687</cdr:y>
    </cdr:from>
    <cdr:to>
      <cdr:x>0.985</cdr:x>
      <cdr:y>0.86123</cdr:y>
    </cdr:to>
    <cdr:sp macro="" textlink="">
      <cdr:nvSpPr>
        <cdr:cNvPr id="27" name="TextBox 1">
          <a:extLst xmlns:a="http://schemas.openxmlformats.org/drawingml/2006/main">
            <a:ext uri="{FF2B5EF4-FFF2-40B4-BE49-F238E27FC236}">
              <a16:creationId xmlns:a16="http://schemas.microsoft.com/office/drawing/2014/main" xmlns="" id="{F52EE8A4-0865-4C7F-96FF-2A98E1185BA2}"/>
            </a:ext>
          </a:extLst>
        </cdr:cNvPr>
        <cdr:cNvSpPr txBox="1"/>
      </cdr:nvSpPr>
      <cdr:spPr>
        <a:xfrm xmlns:a="http://schemas.openxmlformats.org/drawingml/2006/main">
          <a:off x="4084221" y="3145894"/>
          <a:ext cx="2540136" cy="79857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1200" b="1"/>
            <a:t>Current performance</a:t>
          </a:r>
        </a:p>
        <a:p xmlns:a="http://schemas.openxmlformats.org/drawingml/2006/main">
          <a:r>
            <a:rPr lang="en-GB" sz="1050"/>
            <a:t>International EIP </a:t>
          </a:r>
          <a:r>
            <a:rPr lang="en-GB" sz="1050" baseline="0"/>
            <a:t>benchmarks </a:t>
          </a:r>
        </a:p>
        <a:p xmlns:a="http://schemas.openxmlformats.org/drawingml/2006/main">
          <a:r>
            <a:rPr lang="en-GB" sz="1050" baseline="0"/>
            <a:t>which are fully met at present </a:t>
          </a:r>
          <a:endParaRPr lang="en-GB" sz="1050"/>
        </a:p>
      </cdr:txBody>
    </cdr:sp>
  </cdr:relSizeAnchor>
  <cdr:relSizeAnchor xmlns:cdr="http://schemas.openxmlformats.org/drawingml/2006/chartDrawing">
    <cdr:from>
      <cdr:x>0.60063</cdr:x>
      <cdr:y>0.49411</cdr:y>
    </cdr:from>
    <cdr:to>
      <cdr:x>0.97501</cdr:x>
      <cdr:y>0.63789</cdr:y>
    </cdr:to>
    <cdr:sp macro="" textlink="">
      <cdr:nvSpPr>
        <cdr:cNvPr id="28" name="TextBox 1">
          <a:extLst xmlns:a="http://schemas.openxmlformats.org/drawingml/2006/main">
            <a:ext uri="{FF2B5EF4-FFF2-40B4-BE49-F238E27FC236}">
              <a16:creationId xmlns:a16="http://schemas.microsoft.com/office/drawing/2014/main" xmlns="" id="{606C8BB3-E01E-4B7A-919C-2E3849D00DBD}"/>
            </a:ext>
          </a:extLst>
        </cdr:cNvPr>
        <cdr:cNvSpPr txBox="1"/>
      </cdr:nvSpPr>
      <cdr:spPr>
        <a:xfrm xmlns:a="http://schemas.openxmlformats.org/drawingml/2006/main">
          <a:off x="4039365" y="2263025"/>
          <a:ext cx="2517757" cy="658523"/>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1200" b="1"/>
            <a:t>Improvement potential</a:t>
          </a:r>
        </a:p>
        <a:p xmlns:a="http://schemas.openxmlformats.org/drawingml/2006/main">
          <a:r>
            <a:rPr lang="en-GB" sz="1050"/>
            <a:t>International</a:t>
          </a:r>
          <a:r>
            <a:rPr lang="en-GB" sz="1050" baseline="0"/>
            <a:t> </a:t>
          </a:r>
          <a:r>
            <a:rPr lang="en-GB" sz="1050"/>
            <a:t>EIP benchmarks intended </a:t>
          </a:r>
        </a:p>
        <a:p xmlns:a="http://schemas.openxmlformats.org/drawingml/2006/main">
          <a:r>
            <a:rPr lang="en-GB" sz="1050"/>
            <a:t>to be fully met in 2-3 years</a:t>
          </a:r>
        </a:p>
      </cdr:txBody>
    </cdr:sp>
  </cdr:relSizeAnchor>
  <cdr:relSizeAnchor xmlns:cdr="http://schemas.openxmlformats.org/drawingml/2006/chartDrawing">
    <cdr:from>
      <cdr:x>0.52321</cdr:x>
      <cdr:y>0.39136</cdr:y>
    </cdr:from>
    <cdr:to>
      <cdr:x>0.65833</cdr:x>
      <cdr:y>0.46878</cdr:y>
    </cdr:to>
    <cdr:sp macro="" textlink="">
      <cdr:nvSpPr>
        <cdr:cNvPr id="21" name="TextBox 1">
          <a:extLst xmlns:a="http://schemas.openxmlformats.org/drawingml/2006/main">
            <a:ext uri="{FF2B5EF4-FFF2-40B4-BE49-F238E27FC236}">
              <a16:creationId xmlns:a16="http://schemas.microsoft.com/office/drawing/2014/main" xmlns="" id="{0EB7D781-AC2C-4846-B4BD-E8F206B4C841}"/>
            </a:ext>
          </a:extLst>
        </cdr:cNvPr>
        <cdr:cNvSpPr txBox="1"/>
      </cdr:nvSpPr>
      <cdr:spPr>
        <a:xfrm xmlns:a="http://schemas.openxmlformats.org/drawingml/2006/main">
          <a:off x="3534229" y="1751693"/>
          <a:ext cx="912710" cy="34655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1050"/>
            <a:t>N = 51 benchmarks</a:t>
          </a:r>
        </a:p>
      </cdr:txBody>
    </cdr:sp>
  </cdr:relSizeAnchor>
</c:userShapes>
</file>

<file path=xl/drawings/drawing6.xml><?xml version="1.0" encoding="utf-8"?>
<xdr:wsDr xmlns:xdr="http://schemas.openxmlformats.org/drawingml/2006/spreadsheetDrawing" xmlns:a="http://schemas.openxmlformats.org/drawingml/2006/main">
  <xdr:twoCellAnchor>
    <xdr:from>
      <xdr:col>15</xdr:col>
      <xdr:colOff>107949</xdr:colOff>
      <xdr:row>9</xdr:row>
      <xdr:rowOff>17369</xdr:rowOff>
    </xdr:from>
    <xdr:to>
      <xdr:col>15</xdr:col>
      <xdr:colOff>291353</xdr:colOff>
      <xdr:row>13</xdr:row>
      <xdr:rowOff>168089</xdr:rowOff>
    </xdr:to>
    <xdr:sp macro="" textlink="">
      <xdr:nvSpPr>
        <xdr:cNvPr id="9" name="Arrow: Right 8">
          <a:extLst>
            <a:ext uri="{FF2B5EF4-FFF2-40B4-BE49-F238E27FC236}">
              <a16:creationId xmlns:a16="http://schemas.microsoft.com/office/drawing/2014/main" xmlns="" id="{00000000-0008-0000-0300-000009000000}"/>
            </a:ext>
          </a:extLst>
        </xdr:cNvPr>
        <xdr:cNvSpPr/>
      </xdr:nvSpPr>
      <xdr:spPr>
        <a:xfrm>
          <a:off x="18239067" y="1843928"/>
          <a:ext cx="183404" cy="1618690"/>
        </a:xfrm>
        <a:prstGeom prst="rightArrow">
          <a:avLst>
            <a:gd name="adj1" fmla="val 65724"/>
            <a:gd name="adj2" fmla="val 52310"/>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59045</xdr:colOff>
      <xdr:row>9</xdr:row>
      <xdr:rowOff>0</xdr:rowOff>
    </xdr:from>
    <xdr:to>
      <xdr:col>8</xdr:col>
      <xdr:colOff>294528</xdr:colOff>
      <xdr:row>13</xdr:row>
      <xdr:rowOff>154831</xdr:rowOff>
    </xdr:to>
    <xdr:sp macro="" textlink="">
      <xdr:nvSpPr>
        <xdr:cNvPr id="10" name="Arrow: Right 9">
          <a:extLst>
            <a:ext uri="{FF2B5EF4-FFF2-40B4-BE49-F238E27FC236}">
              <a16:creationId xmlns:a16="http://schemas.microsoft.com/office/drawing/2014/main" xmlns="" id="{00000000-0008-0000-0300-00000A000000}"/>
            </a:ext>
          </a:extLst>
        </xdr:cNvPr>
        <xdr:cNvSpPr/>
      </xdr:nvSpPr>
      <xdr:spPr>
        <a:xfrm>
          <a:off x="8631545" y="1826559"/>
          <a:ext cx="235483" cy="1622801"/>
        </a:xfrm>
        <a:prstGeom prst="rightArrow">
          <a:avLst>
            <a:gd name="adj1" fmla="val 65724"/>
            <a:gd name="adj2" fmla="val 52310"/>
          </a:avLst>
        </a:prstGeom>
        <a:solidFill>
          <a:srgbClr val="00539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56775</xdr:colOff>
      <xdr:row>16</xdr:row>
      <xdr:rowOff>21852</xdr:rowOff>
    </xdr:from>
    <xdr:to>
      <xdr:col>15</xdr:col>
      <xdr:colOff>304575</xdr:colOff>
      <xdr:row>20</xdr:row>
      <xdr:rowOff>8031</xdr:rowOff>
    </xdr:to>
    <xdr:sp macro="" textlink="">
      <xdr:nvSpPr>
        <xdr:cNvPr id="12" name="Arrow: Right 11">
          <a:extLst>
            <a:ext uri="{FF2B5EF4-FFF2-40B4-BE49-F238E27FC236}">
              <a16:creationId xmlns:a16="http://schemas.microsoft.com/office/drawing/2014/main" xmlns="" id="{00000000-0008-0000-0300-00000C000000}"/>
            </a:ext>
          </a:extLst>
        </xdr:cNvPr>
        <xdr:cNvSpPr/>
      </xdr:nvSpPr>
      <xdr:spPr>
        <a:xfrm>
          <a:off x="18187893" y="4067176"/>
          <a:ext cx="247800" cy="1454149"/>
        </a:xfrm>
        <a:prstGeom prst="rightArrow">
          <a:avLst>
            <a:gd name="adj1" fmla="val 65724"/>
            <a:gd name="adj2" fmla="val 52310"/>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67076</xdr:colOff>
      <xdr:row>16</xdr:row>
      <xdr:rowOff>31563</xdr:rowOff>
    </xdr:from>
    <xdr:to>
      <xdr:col>8</xdr:col>
      <xdr:colOff>315579</xdr:colOff>
      <xdr:row>20</xdr:row>
      <xdr:rowOff>10832</xdr:rowOff>
    </xdr:to>
    <xdr:sp macro="" textlink="">
      <xdr:nvSpPr>
        <xdr:cNvPr id="13" name="Arrow: Right 12">
          <a:extLst>
            <a:ext uri="{FF2B5EF4-FFF2-40B4-BE49-F238E27FC236}">
              <a16:creationId xmlns:a16="http://schemas.microsoft.com/office/drawing/2014/main" xmlns="" id="{00000000-0008-0000-0300-00000D000000}"/>
            </a:ext>
          </a:extLst>
        </xdr:cNvPr>
        <xdr:cNvSpPr/>
      </xdr:nvSpPr>
      <xdr:spPr>
        <a:xfrm>
          <a:off x="8639576" y="4076887"/>
          <a:ext cx="248503" cy="1447239"/>
        </a:xfrm>
        <a:prstGeom prst="rightArrow">
          <a:avLst>
            <a:gd name="adj1" fmla="val 65724"/>
            <a:gd name="adj2" fmla="val 52310"/>
          </a:avLst>
        </a:prstGeom>
        <a:solidFill>
          <a:srgbClr val="00539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63126</xdr:colOff>
      <xdr:row>22</xdr:row>
      <xdr:rowOff>8538</xdr:rowOff>
    </xdr:from>
    <xdr:to>
      <xdr:col>15</xdr:col>
      <xdr:colOff>313026</xdr:colOff>
      <xdr:row>27</xdr:row>
      <xdr:rowOff>7417</xdr:rowOff>
    </xdr:to>
    <xdr:sp macro="" textlink="">
      <xdr:nvSpPr>
        <xdr:cNvPr id="15" name="Arrow: Right 14">
          <a:extLst>
            <a:ext uri="{FF2B5EF4-FFF2-40B4-BE49-F238E27FC236}">
              <a16:creationId xmlns:a16="http://schemas.microsoft.com/office/drawing/2014/main" xmlns="" id="{00000000-0008-0000-0300-00000F000000}"/>
            </a:ext>
          </a:extLst>
        </xdr:cNvPr>
        <xdr:cNvSpPr/>
      </xdr:nvSpPr>
      <xdr:spPr>
        <a:xfrm>
          <a:off x="18194244" y="6093332"/>
          <a:ext cx="249900" cy="1903879"/>
        </a:xfrm>
        <a:prstGeom prst="rightArrow">
          <a:avLst>
            <a:gd name="adj1" fmla="val 65724"/>
            <a:gd name="adj2" fmla="val 52310"/>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59044</xdr:colOff>
      <xdr:row>22</xdr:row>
      <xdr:rowOff>8537</xdr:rowOff>
    </xdr:from>
    <xdr:to>
      <xdr:col>8</xdr:col>
      <xdr:colOff>307547</xdr:colOff>
      <xdr:row>26</xdr:row>
      <xdr:rowOff>373475</xdr:rowOff>
    </xdr:to>
    <xdr:sp macro="" textlink="">
      <xdr:nvSpPr>
        <xdr:cNvPr id="16" name="Arrow: Right 15">
          <a:extLst>
            <a:ext uri="{FF2B5EF4-FFF2-40B4-BE49-F238E27FC236}">
              <a16:creationId xmlns:a16="http://schemas.microsoft.com/office/drawing/2014/main" xmlns="" id="{00000000-0008-0000-0300-000010000000}"/>
            </a:ext>
          </a:extLst>
        </xdr:cNvPr>
        <xdr:cNvSpPr/>
      </xdr:nvSpPr>
      <xdr:spPr>
        <a:xfrm>
          <a:off x="8631544" y="6093331"/>
          <a:ext cx="248503" cy="1888938"/>
        </a:xfrm>
        <a:prstGeom prst="rightArrow">
          <a:avLst>
            <a:gd name="adj1" fmla="val 65724"/>
            <a:gd name="adj2" fmla="val 52310"/>
          </a:avLst>
        </a:prstGeom>
        <a:solidFill>
          <a:srgbClr val="00539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70251</xdr:colOff>
      <xdr:row>29</xdr:row>
      <xdr:rowOff>11351</xdr:rowOff>
    </xdr:from>
    <xdr:to>
      <xdr:col>8</xdr:col>
      <xdr:colOff>318754</xdr:colOff>
      <xdr:row>34</xdr:row>
      <xdr:rowOff>21326</xdr:rowOff>
    </xdr:to>
    <xdr:sp macro="" textlink="">
      <xdr:nvSpPr>
        <xdr:cNvPr id="19" name="Arrow: Right 18">
          <a:extLst>
            <a:ext uri="{FF2B5EF4-FFF2-40B4-BE49-F238E27FC236}">
              <a16:creationId xmlns:a16="http://schemas.microsoft.com/office/drawing/2014/main" xmlns="" id="{00000000-0008-0000-0300-000013000000}"/>
            </a:ext>
          </a:extLst>
        </xdr:cNvPr>
        <xdr:cNvSpPr/>
      </xdr:nvSpPr>
      <xdr:spPr>
        <a:xfrm>
          <a:off x="8642751" y="8572645"/>
          <a:ext cx="248503" cy="1914975"/>
        </a:xfrm>
        <a:prstGeom prst="rightArrow">
          <a:avLst>
            <a:gd name="adj1" fmla="val 65724"/>
            <a:gd name="adj2" fmla="val 52310"/>
          </a:avLst>
        </a:prstGeom>
        <a:solidFill>
          <a:srgbClr val="00539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59045</xdr:colOff>
      <xdr:row>36</xdr:row>
      <xdr:rowOff>30490</xdr:rowOff>
    </xdr:from>
    <xdr:to>
      <xdr:col>8</xdr:col>
      <xdr:colOff>307548</xdr:colOff>
      <xdr:row>41</xdr:row>
      <xdr:rowOff>30940</xdr:rowOff>
    </xdr:to>
    <xdr:sp macro="" textlink="">
      <xdr:nvSpPr>
        <xdr:cNvPr id="22" name="Arrow: Right 21">
          <a:extLst>
            <a:ext uri="{FF2B5EF4-FFF2-40B4-BE49-F238E27FC236}">
              <a16:creationId xmlns:a16="http://schemas.microsoft.com/office/drawing/2014/main" xmlns="" id="{00000000-0008-0000-0300-000016000000}"/>
            </a:ext>
          </a:extLst>
        </xdr:cNvPr>
        <xdr:cNvSpPr/>
      </xdr:nvSpPr>
      <xdr:spPr>
        <a:xfrm>
          <a:off x="8631545" y="11068284"/>
          <a:ext cx="248503" cy="1905450"/>
        </a:xfrm>
        <a:prstGeom prst="rightArrow">
          <a:avLst>
            <a:gd name="adj1" fmla="val 65724"/>
            <a:gd name="adj2" fmla="val 52310"/>
          </a:avLst>
        </a:prstGeom>
        <a:solidFill>
          <a:srgbClr val="00539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70250</xdr:colOff>
      <xdr:row>43</xdr:row>
      <xdr:rowOff>40104</xdr:rowOff>
    </xdr:from>
    <xdr:to>
      <xdr:col>8</xdr:col>
      <xdr:colOff>318753</xdr:colOff>
      <xdr:row>48</xdr:row>
      <xdr:rowOff>17693</xdr:rowOff>
    </xdr:to>
    <xdr:sp macro="" textlink="">
      <xdr:nvSpPr>
        <xdr:cNvPr id="25" name="Arrow: Right 24">
          <a:extLst>
            <a:ext uri="{FF2B5EF4-FFF2-40B4-BE49-F238E27FC236}">
              <a16:creationId xmlns:a16="http://schemas.microsoft.com/office/drawing/2014/main" xmlns="" id="{00000000-0008-0000-0300-000019000000}"/>
            </a:ext>
          </a:extLst>
        </xdr:cNvPr>
        <xdr:cNvSpPr/>
      </xdr:nvSpPr>
      <xdr:spPr>
        <a:xfrm>
          <a:off x="8642750" y="13554398"/>
          <a:ext cx="248503" cy="1882589"/>
        </a:xfrm>
        <a:prstGeom prst="rightArrow">
          <a:avLst>
            <a:gd name="adj1" fmla="val 65724"/>
            <a:gd name="adj2" fmla="val 52310"/>
          </a:avLst>
        </a:prstGeom>
        <a:solidFill>
          <a:srgbClr val="00539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59044</xdr:colOff>
      <xdr:row>50</xdr:row>
      <xdr:rowOff>38062</xdr:rowOff>
    </xdr:from>
    <xdr:to>
      <xdr:col>8</xdr:col>
      <xdr:colOff>307547</xdr:colOff>
      <xdr:row>55</xdr:row>
      <xdr:rowOff>12475</xdr:rowOff>
    </xdr:to>
    <xdr:sp macro="" textlink="">
      <xdr:nvSpPr>
        <xdr:cNvPr id="28" name="Arrow: Right 27">
          <a:extLst>
            <a:ext uri="{FF2B5EF4-FFF2-40B4-BE49-F238E27FC236}">
              <a16:creationId xmlns:a16="http://schemas.microsoft.com/office/drawing/2014/main" xmlns="" id="{00000000-0008-0000-0300-00001C000000}"/>
            </a:ext>
          </a:extLst>
        </xdr:cNvPr>
        <xdr:cNvSpPr/>
      </xdr:nvSpPr>
      <xdr:spPr>
        <a:xfrm>
          <a:off x="8631544" y="16028856"/>
          <a:ext cx="248503" cy="1879413"/>
        </a:xfrm>
        <a:prstGeom prst="rightArrow">
          <a:avLst>
            <a:gd name="adj1" fmla="val 65724"/>
            <a:gd name="adj2" fmla="val 52310"/>
          </a:avLst>
        </a:prstGeom>
        <a:solidFill>
          <a:srgbClr val="00539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84632</xdr:colOff>
      <xdr:row>57</xdr:row>
      <xdr:rowOff>9684</xdr:rowOff>
    </xdr:from>
    <xdr:to>
      <xdr:col>8</xdr:col>
      <xdr:colOff>313765</xdr:colOff>
      <xdr:row>61</xdr:row>
      <xdr:rowOff>380999</xdr:rowOff>
    </xdr:to>
    <xdr:sp macro="" textlink="">
      <xdr:nvSpPr>
        <xdr:cNvPr id="20" name="Arrow: Right 27">
          <a:extLst>
            <a:ext uri="{FF2B5EF4-FFF2-40B4-BE49-F238E27FC236}">
              <a16:creationId xmlns:a16="http://schemas.microsoft.com/office/drawing/2014/main" xmlns="" id="{00000000-0008-0000-0300-000014000000}"/>
            </a:ext>
          </a:extLst>
        </xdr:cNvPr>
        <xdr:cNvSpPr/>
      </xdr:nvSpPr>
      <xdr:spPr>
        <a:xfrm>
          <a:off x="8657132" y="18476978"/>
          <a:ext cx="229133" cy="1895315"/>
        </a:xfrm>
        <a:prstGeom prst="rightArrow">
          <a:avLst>
            <a:gd name="adj1" fmla="val 65724"/>
            <a:gd name="adj2" fmla="val 52310"/>
          </a:avLst>
        </a:prstGeom>
        <a:solidFill>
          <a:srgbClr val="00539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69476</xdr:colOff>
      <xdr:row>29</xdr:row>
      <xdr:rowOff>8538</xdr:rowOff>
    </xdr:from>
    <xdr:to>
      <xdr:col>15</xdr:col>
      <xdr:colOff>313026</xdr:colOff>
      <xdr:row>34</xdr:row>
      <xdr:rowOff>7417</xdr:rowOff>
    </xdr:to>
    <xdr:sp macro="" textlink="">
      <xdr:nvSpPr>
        <xdr:cNvPr id="40" name="Arrow: Right 39">
          <a:extLst>
            <a:ext uri="{FF2B5EF4-FFF2-40B4-BE49-F238E27FC236}">
              <a16:creationId xmlns:a16="http://schemas.microsoft.com/office/drawing/2014/main" xmlns="" id="{00000000-0008-0000-0300-000028000000}"/>
            </a:ext>
          </a:extLst>
        </xdr:cNvPr>
        <xdr:cNvSpPr/>
      </xdr:nvSpPr>
      <xdr:spPr>
        <a:xfrm>
          <a:off x="18200594" y="8569832"/>
          <a:ext cx="243550" cy="1903879"/>
        </a:xfrm>
        <a:prstGeom prst="rightArrow">
          <a:avLst>
            <a:gd name="adj1" fmla="val 65724"/>
            <a:gd name="adj2" fmla="val 52310"/>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77506</xdr:colOff>
      <xdr:row>36</xdr:row>
      <xdr:rowOff>45331</xdr:rowOff>
    </xdr:from>
    <xdr:to>
      <xdr:col>15</xdr:col>
      <xdr:colOff>327406</xdr:colOff>
      <xdr:row>41</xdr:row>
      <xdr:rowOff>44210</xdr:rowOff>
    </xdr:to>
    <xdr:sp macro="" textlink="">
      <xdr:nvSpPr>
        <xdr:cNvPr id="41" name="Arrow: Right 40">
          <a:extLst>
            <a:ext uri="{FF2B5EF4-FFF2-40B4-BE49-F238E27FC236}">
              <a16:creationId xmlns:a16="http://schemas.microsoft.com/office/drawing/2014/main" xmlns="" id="{00000000-0008-0000-0300-000029000000}"/>
            </a:ext>
          </a:extLst>
        </xdr:cNvPr>
        <xdr:cNvSpPr/>
      </xdr:nvSpPr>
      <xdr:spPr>
        <a:xfrm>
          <a:off x="18208624" y="11083125"/>
          <a:ext cx="249900" cy="1903879"/>
        </a:xfrm>
        <a:prstGeom prst="rightArrow">
          <a:avLst>
            <a:gd name="adj1" fmla="val 65724"/>
            <a:gd name="adj2" fmla="val 52310"/>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55094</xdr:colOff>
      <xdr:row>43</xdr:row>
      <xdr:rowOff>26094</xdr:rowOff>
    </xdr:from>
    <xdr:to>
      <xdr:col>15</xdr:col>
      <xdr:colOff>311344</xdr:colOff>
      <xdr:row>48</xdr:row>
      <xdr:rowOff>24973</xdr:rowOff>
    </xdr:to>
    <xdr:sp macro="" textlink="">
      <xdr:nvSpPr>
        <xdr:cNvPr id="52" name="Arrow: Right 51">
          <a:extLst>
            <a:ext uri="{FF2B5EF4-FFF2-40B4-BE49-F238E27FC236}">
              <a16:creationId xmlns:a16="http://schemas.microsoft.com/office/drawing/2014/main" xmlns="" id="{00000000-0008-0000-0300-000034000000}"/>
            </a:ext>
          </a:extLst>
        </xdr:cNvPr>
        <xdr:cNvSpPr/>
      </xdr:nvSpPr>
      <xdr:spPr>
        <a:xfrm>
          <a:off x="18186212" y="13540388"/>
          <a:ext cx="256250" cy="1903879"/>
        </a:xfrm>
        <a:prstGeom prst="rightArrow">
          <a:avLst>
            <a:gd name="adj1" fmla="val 65724"/>
            <a:gd name="adj2" fmla="val 52310"/>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58269</xdr:colOff>
      <xdr:row>50</xdr:row>
      <xdr:rowOff>29269</xdr:rowOff>
    </xdr:from>
    <xdr:to>
      <xdr:col>15</xdr:col>
      <xdr:colOff>314519</xdr:colOff>
      <xdr:row>55</xdr:row>
      <xdr:rowOff>37673</xdr:rowOff>
    </xdr:to>
    <xdr:sp macro="" textlink="">
      <xdr:nvSpPr>
        <xdr:cNvPr id="53" name="Arrow: Right 52">
          <a:extLst>
            <a:ext uri="{FF2B5EF4-FFF2-40B4-BE49-F238E27FC236}">
              <a16:creationId xmlns:a16="http://schemas.microsoft.com/office/drawing/2014/main" xmlns="" id="{00000000-0008-0000-0300-000035000000}"/>
            </a:ext>
          </a:extLst>
        </xdr:cNvPr>
        <xdr:cNvSpPr/>
      </xdr:nvSpPr>
      <xdr:spPr>
        <a:xfrm>
          <a:off x="18189387" y="16020063"/>
          <a:ext cx="256250" cy="1913404"/>
        </a:xfrm>
        <a:prstGeom prst="rightArrow">
          <a:avLst>
            <a:gd name="adj1" fmla="val 65724"/>
            <a:gd name="adj2" fmla="val 52310"/>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58268</xdr:colOff>
      <xdr:row>57</xdr:row>
      <xdr:rowOff>29269</xdr:rowOff>
    </xdr:from>
    <xdr:to>
      <xdr:col>15</xdr:col>
      <xdr:colOff>311343</xdr:colOff>
      <xdr:row>62</xdr:row>
      <xdr:rowOff>34498</xdr:rowOff>
    </xdr:to>
    <xdr:sp macro="" textlink="">
      <xdr:nvSpPr>
        <xdr:cNvPr id="54" name="Arrow: Right 53">
          <a:extLst>
            <a:ext uri="{FF2B5EF4-FFF2-40B4-BE49-F238E27FC236}">
              <a16:creationId xmlns:a16="http://schemas.microsoft.com/office/drawing/2014/main" xmlns="" id="{00000000-0008-0000-0300-000036000000}"/>
            </a:ext>
          </a:extLst>
        </xdr:cNvPr>
        <xdr:cNvSpPr/>
      </xdr:nvSpPr>
      <xdr:spPr>
        <a:xfrm>
          <a:off x="18189386" y="18496563"/>
          <a:ext cx="253075" cy="1910229"/>
        </a:xfrm>
        <a:prstGeom prst="rightArrow">
          <a:avLst>
            <a:gd name="adj1" fmla="val 65724"/>
            <a:gd name="adj2" fmla="val 52310"/>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377825</xdr:colOff>
      <xdr:row>0</xdr:row>
      <xdr:rowOff>179295</xdr:rowOff>
    </xdr:from>
    <xdr:to>
      <xdr:col>12</xdr:col>
      <xdr:colOff>190500</xdr:colOff>
      <xdr:row>3</xdr:row>
      <xdr:rowOff>160619</xdr:rowOff>
    </xdr:to>
    <xdr:sp macro="" textlink="">
      <xdr:nvSpPr>
        <xdr:cNvPr id="23" name="Rectangle 1">
          <a:hlinkClick xmlns:r="http://schemas.openxmlformats.org/officeDocument/2006/relationships" r:id="rId1"/>
          <a:extLst>
            <a:ext uri="{FF2B5EF4-FFF2-40B4-BE49-F238E27FC236}">
              <a16:creationId xmlns:a16="http://schemas.microsoft.com/office/drawing/2014/main" xmlns="" id="{00000000-0008-0000-0300-000017000000}"/>
            </a:ext>
          </a:extLst>
        </xdr:cNvPr>
        <xdr:cNvSpPr/>
      </xdr:nvSpPr>
      <xdr:spPr>
        <a:xfrm>
          <a:off x="12345707" y="179295"/>
          <a:ext cx="1560793" cy="586442"/>
        </a:xfrm>
        <a:prstGeom prst="roundRect">
          <a:avLst/>
        </a:prstGeom>
        <a:solidFill>
          <a:srgbClr val="FFC000"/>
        </a:solidFill>
        <a:ln>
          <a:noFill/>
        </a:ln>
        <a:effectLst>
          <a:outerShdw blurRad="63500" dist="25400" dir="2700000" algn="tl" rotWithShape="0">
            <a:prstClr val="black">
              <a:alpha val="40000"/>
            </a:prstClr>
          </a:outerShdw>
          <a:softEdge rad="25400"/>
        </a:effectLst>
        <a:scene3d>
          <a:camera prst="orthographicFront"/>
          <a:lightRig rig="threePt" dir="t"/>
        </a:scene3d>
        <a:sp3d>
          <a:bevelT w="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GB" sz="1400" b="1" u="none" baseline="0">
              <a:solidFill>
                <a:sysClr val="windowText" lastClr="000000"/>
              </a:solidFill>
              <a:effectLst/>
              <a:latin typeface="+mn-lt"/>
              <a:ea typeface="+mn-ea"/>
              <a:cs typeface="+mn-cs"/>
            </a:rPr>
            <a:t>GO TO INSTRUCTIONS</a:t>
          </a:r>
        </a:p>
      </xdr:txBody>
    </xdr:sp>
    <xdr:clientData fPrintsWithSheet="0"/>
  </xdr:twoCellAnchor>
  <xdr:twoCellAnchor>
    <xdr:from>
      <xdr:col>12</xdr:col>
      <xdr:colOff>313712</xdr:colOff>
      <xdr:row>0</xdr:row>
      <xdr:rowOff>160058</xdr:rowOff>
    </xdr:from>
    <xdr:to>
      <xdr:col>13</xdr:col>
      <xdr:colOff>784362</xdr:colOff>
      <xdr:row>3</xdr:row>
      <xdr:rowOff>164913</xdr:rowOff>
    </xdr:to>
    <xdr:sp macro="" textlink="">
      <xdr:nvSpPr>
        <xdr:cNvPr id="27" name="Rectangle 1">
          <a:hlinkClick xmlns:r="http://schemas.openxmlformats.org/officeDocument/2006/relationships" r:id="rId2"/>
          <a:extLst>
            <a:ext uri="{FF2B5EF4-FFF2-40B4-BE49-F238E27FC236}">
              <a16:creationId xmlns:a16="http://schemas.microsoft.com/office/drawing/2014/main" xmlns="" id="{00000000-0008-0000-0300-00001B000000}"/>
            </a:ext>
          </a:extLst>
        </xdr:cNvPr>
        <xdr:cNvSpPr/>
      </xdr:nvSpPr>
      <xdr:spPr>
        <a:xfrm>
          <a:off x="14029712" y="160058"/>
          <a:ext cx="1882591" cy="609973"/>
        </a:xfrm>
        <a:prstGeom prst="roundRect">
          <a:avLst/>
        </a:prstGeom>
        <a:solidFill>
          <a:srgbClr val="FFC000"/>
        </a:solidFill>
        <a:ln>
          <a:noFill/>
        </a:ln>
        <a:effectLst>
          <a:outerShdw blurRad="63500" dist="25400" dir="2700000" algn="tl" rotWithShape="0">
            <a:prstClr val="black">
              <a:alpha val="40000"/>
            </a:prstClr>
          </a:outerShdw>
          <a:softEdge rad="25400"/>
        </a:effectLst>
        <a:scene3d>
          <a:camera prst="orthographicFront"/>
          <a:lightRig rig="threePt" dir="t"/>
        </a:scene3d>
        <a:sp3d>
          <a:bevelT w="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GB" sz="1400" b="1" u="none">
              <a:solidFill>
                <a:sysClr val="windowText" lastClr="000000"/>
              </a:solidFill>
              <a:effectLst/>
              <a:latin typeface="+mn-lt"/>
              <a:ea typeface="+mn-ea"/>
              <a:cs typeface="+mn-cs"/>
            </a:rPr>
            <a:t>GO TO STEP 1 &amp; 2:</a:t>
          </a:r>
          <a:r>
            <a:rPr lang="en-GB" sz="1400" b="1" u="none" baseline="0">
              <a:solidFill>
                <a:sysClr val="windowText" lastClr="000000"/>
              </a:solidFill>
              <a:effectLst/>
              <a:latin typeface="+mn-lt"/>
              <a:ea typeface="+mn-ea"/>
              <a:cs typeface="+mn-cs"/>
            </a:rPr>
            <a:t> </a:t>
          </a:r>
          <a:br>
            <a:rPr lang="en-GB" sz="1400" b="1" u="none" baseline="0">
              <a:solidFill>
                <a:sysClr val="windowText" lastClr="000000"/>
              </a:solidFill>
              <a:effectLst/>
              <a:latin typeface="+mn-lt"/>
              <a:ea typeface="+mn-ea"/>
              <a:cs typeface="+mn-cs"/>
            </a:rPr>
          </a:br>
          <a:r>
            <a:rPr lang="en-GB" sz="1400" b="1" u="none">
              <a:solidFill>
                <a:sysClr val="windowText" lastClr="000000"/>
              </a:solidFill>
              <a:effectLst/>
              <a:latin typeface="+mn-lt"/>
              <a:ea typeface="+mn-ea"/>
              <a:cs typeface="+mn-cs"/>
            </a:rPr>
            <a:t>ASSESS &amp; SELECT</a:t>
          </a:r>
          <a:endParaRPr lang="en-GB" sz="1400" b="1" u="none" baseline="0">
            <a:solidFill>
              <a:sysClr val="windowText" lastClr="000000"/>
            </a:solidFill>
            <a:effectLst/>
            <a:latin typeface="+mn-lt"/>
            <a:ea typeface="+mn-ea"/>
            <a:cs typeface="+mn-cs"/>
          </a:endParaRPr>
        </a:p>
      </xdr:txBody>
    </xdr:sp>
    <xdr:clientData fPrintsWithSheet="0"/>
  </xdr:twoCellAnchor>
  <xdr:twoCellAnchor>
    <xdr:from>
      <xdr:col>13</xdr:col>
      <xdr:colOff>1064558</xdr:colOff>
      <xdr:row>0</xdr:row>
      <xdr:rowOff>163232</xdr:rowOff>
    </xdr:from>
    <xdr:to>
      <xdr:col>14</xdr:col>
      <xdr:colOff>1322294</xdr:colOff>
      <xdr:row>3</xdr:row>
      <xdr:rowOff>142501</xdr:rowOff>
    </xdr:to>
    <xdr:sp macro="" textlink="">
      <xdr:nvSpPr>
        <xdr:cNvPr id="21" name="Rectangle 3">
          <a:extLst>
            <a:ext uri="{FF2B5EF4-FFF2-40B4-BE49-F238E27FC236}">
              <a16:creationId xmlns:a16="http://schemas.microsoft.com/office/drawing/2014/main" xmlns="" id="{00000000-0008-0000-0300-000015000000}"/>
            </a:ext>
          </a:extLst>
        </xdr:cNvPr>
        <xdr:cNvSpPr/>
      </xdr:nvSpPr>
      <xdr:spPr>
        <a:xfrm>
          <a:off x="15486529" y="163232"/>
          <a:ext cx="1602441" cy="584387"/>
        </a:xfrm>
        <a:prstGeom prst="rect">
          <a:avLst/>
        </a:prstGeom>
        <a:solidFill>
          <a:srgbClr val="FFF6DE"/>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lvl1pPr>
            <a:defRPr>
              <a:solidFill>
                <a:schemeClr val="lt1"/>
              </a:solidFill>
              <a:latin typeface="+mn-lt"/>
              <a:ea typeface="+mn-ea"/>
              <a:cs typeface="+mn-cs"/>
            </a:defRPr>
          </a:lvl1pPr>
          <a:lvl2pPr>
            <a:defRPr>
              <a:solidFill>
                <a:schemeClr val="lt1"/>
              </a:solidFill>
              <a:latin typeface="+mn-lt"/>
              <a:ea typeface="+mn-ea"/>
              <a:cs typeface="+mn-cs"/>
            </a:defRPr>
          </a:lvl2pPr>
          <a:lvl3pPr>
            <a:defRPr>
              <a:solidFill>
                <a:schemeClr val="lt1"/>
              </a:solidFill>
              <a:latin typeface="+mn-lt"/>
              <a:ea typeface="+mn-ea"/>
              <a:cs typeface="+mn-cs"/>
            </a:defRPr>
          </a:lvl3pPr>
          <a:lvl4pPr>
            <a:defRPr>
              <a:solidFill>
                <a:schemeClr val="lt1"/>
              </a:solidFill>
              <a:latin typeface="+mn-lt"/>
              <a:ea typeface="+mn-ea"/>
              <a:cs typeface="+mn-cs"/>
            </a:defRPr>
          </a:lvl4pPr>
          <a:lvl5pPr>
            <a:defRPr>
              <a:solidFill>
                <a:schemeClr val="lt1"/>
              </a:solidFill>
              <a:latin typeface="+mn-lt"/>
              <a:ea typeface="+mn-ea"/>
              <a:cs typeface="+mn-cs"/>
            </a:defRPr>
          </a:lvl5pPr>
          <a:lvl6pPr>
            <a:defRPr>
              <a:solidFill>
                <a:schemeClr val="lt1"/>
              </a:solidFill>
              <a:latin typeface="+mn-lt"/>
              <a:ea typeface="+mn-ea"/>
              <a:cs typeface="+mn-cs"/>
            </a:defRPr>
          </a:lvl6pPr>
          <a:lvl7pPr>
            <a:defRPr>
              <a:solidFill>
                <a:schemeClr val="lt1"/>
              </a:solidFill>
              <a:latin typeface="+mn-lt"/>
              <a:ea typeface="+mn-ea"/>
              <a:cs typeface="+mn-cs"/>
            </a:defRPr>
          </a:lvl7pPr>
          <a:lvl8pPr>
            <a:defRPr>
              <a:solidFill>
                <a:schemeClr val="lt1"/>
              </a:solidFill>
              <a:latin typeface="+mn-lt"/>
              <a:ea typeface="+mn-ea"/>
              <a:cs typeface="+mn-cs"/>
            </a:defRPr>
          </a:lvl8pPr>
          <a:lvl9pPr>
            <a:defRPr>
              <a:solidFill>
                <a:schemeClr val="lt1"/>
              </a:solidFill>
              <a:latin typeface="+mn-lt"/>
              <a:ea typeface="+mn-ea"/>
              <a:cs typeface="+mn-cs"/>
            </a:defRPr>
          </a:lvl9pPr>
        </a:lstStyle>
        <a:p>
          <a:pPr algn="ctr"/>
          <a:r>
            <a:rPr lang="en-GB" sz="1100" b="1" u="none">
              <a:solidFill>
                <a:sysClr val="windowText" lastClr="000000"/>
              </a:solidFill>
              <a:effectLst/>
              <a:latin typeface="+mn-lt"/>
              <a:ea typeface="+mn-ea"/>
              <a:cs typeface="+mn-cs"/>
            </a:rPr>
            <a:t>Please provide your</a:t>
          </a:r>
          <a:r>
            <a:rPr lang="en-GB" sz="1100" b="1" u="none" baseline="0">
              <a:solidFill>
                <a:sysClr val="windowText" lastClr="000000"/>
              </a:solidFill>
              <a:effectLst/>
              <a:latin typeface="+mn-lt"/>
              <a:ea typeface="+mn-ea"/>
              <a:cs typeface="+mn-cs"/>
            </a:rPr>
            <a:t> input into y</a:t>
          </a:r>
          <a:r>
            <a:rPr lang="en-GB" sz="1100" b="1" u="none">
              <a:solidFill>
                <a:sysClr val="windowText" lastClr="000000"/>
              </a:solidFill>
              <a:effectLst/>
              <a:latin typeface="+mn-lt"/>
              <a:ea typeface="+mn-ea"/>
              <a:cs typeface="+mn-cs"/>
            </a:rPr>
            <a:t>ellow cell</a:t>
          </a:r>
          <a:r>
            <a:rPr lang="en-GB" sz="1100" b="1" u="none" baseline="0">
              <a:solidFill>
                <a:sysClr val="windowText" lastClr="000000"/>
              </a:solidFill>
              <a:effectLst/>
              <a:latin typeface="+mn-lt"/>
              <a:ea typeface="+mn-ea"/>
              <a:cs typeface="+mn-cs"/>
            </a:rPr>
            <a:t>s</a:t>
          </a:r>
          <a:endParaRPr lang="en-GB" sz="1100" u="none">
            <a:solidFill>
              <a:sysClr val="windowText" lastClr="000000"/>
            </a:solidFill>
            <a:effectLst/>
          </a:endParaRPr>
        </a:p>
      </xdr:txBody>
    </xdr:sp>
    <xdr:clientData/>
  </xdr:twoCellAnchor>
</xdr:wsDr>
</file>

<file path=xl/theme/theme1.xml><?xml version="1.0" encoding="utf-8"?>
<a:theme xmlns:a="http://schemas.openxmlformats.org/drawingml/2006/main" name="Office-Design">
  <a:themeElements>
    <a:clrScheme name="UNIDO Graphs">
      <a:dk1>
        <a:srgbClr val="000000"/>
      </a:dk1>
      <a:lt1>
        <a:sysClr val="window" lastClr="FFFFFF"/>
      </a:lt1>
      <a:dk2>
        <a:srgbClr val="005394"/>
      </a:dk2>
      <a:lt2>
        <a:srgbClr val="BBDDEA"/>
      </a:lt2>
      <a:accent1>
        <a:srgbClr val="336A24"/>
      </a:accent1>
      <a:accent2>
        <a:srgbClr val="C55B25"/>
      </a:accent2>
      <a:accent3>
        <a:srgbClr val="880E1B"/>
      </a:accent3>
      <a:accent4>
        <a:srgbClr val="4C1966"/>
      </a:accent4>
      <a:accent5>
        <a:srgbClr val="66B42D"/>
      </a:accent5>
      <a:accent6>
        <a:srgbClr val="0096D6"/>
      </a:accent6>
      <a:hlink>
        <a:srgbClr val="0000FF"/>
      </a:hlink>
      <a:folHlink>
        <a:srgbClr val="4C2770"/>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documents.worldbank.org/curated/en/429091513840815462/An-international-framework-for-eco-industrial-park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4C1966"/>
    <pageSetUpPr fitToPage="1"/>
  </sheetPr>
  <dimension ref="B1:CX119"/>
  <sheetViews>
    <sheetView showGridLines="0" showRowColHeaders="0" tabSelected="1" zoomScaleNormal="100" zoomScaleSheetLayoutView="100" workbookViewId="0">
      <pane ySplit="2" topLeftCell="A3" activePane="bottomLeft" state="frozen"/>
      <selection pane="bottomLeft" activeCell="B2" sqref="B2"/>
    </sheetView>
  </sheetViews>
  <sheetFormatPr defaultColWidth="8.5703125" defaultRowHeight="15"/>
  <cols>
    <col min="1" max="1" width="1.85546875" customWidth="1"/>
    <col min="2" max="81" width="2.5703125" customWidth="1"/>
  </cols>
  <sheetData>
    <row r="1" spans="2:80" s="114" customFormat="1" ht="12.95" customHeight="1"/>
    <row r="2" spans="2:80" s="114" customFormat="1" ht="36" customHeight="1">
      <c r="B2" s="115" t="s">
        <v>261</v>
      </c>
      <c r="C2" s="116"/>
      <c r="D2" s="116"/>
      <c r="E2" s="116"/>
      <c r="F2" s="116"/>
    </row>
    <row r="3" spans="2:80" s="96" customFormat="1" ht="15.75" thickBot="1">
      <c r="B3" s="95"/>
      <c r="C3" s="95"/>
      <c r="D3" s="95"/>
      <c r="E3" s="95"/>
      <c r="F3" s="95"/>
    </row>
    <row r="4" spans="2:80" s="9" customFormat="1" ht="18" customHeight="1">
      <c r="B4" s="233" t="s">
        <v>160</v>
      </c>
      <c r="C4" s="234"/>
      <c r="D4" s="234"/>
      <c r="E4" s="234"/>
      <c r="F4" s="234"/>
      <c r="G4" s="234"/>
      <c r="H4" s="234"/>
      <c r="I4" s="234"/>
      <c r="J4" s="234"/>
      <c r="K4" s="234"/>
      <c r="L4" s="234"/>
      <c r="M4" s="234"/>
      <c r="N4" s="234"/>
      <c r="O4" s="234"/>
      <c r="P4" s="234"/>
      <c r="Q4" s="234"/>
      <c r="R4" s="234"/>
      <c r="S4" s="234"/>
      <c r="T4" s="234"/>
      <c r="U4" s="234"/>
      <c r="V4" s="234"/>
      <c r="W4" s="234"/>
      <c r="X4" s="234"/>
      <c r="Y4" s="234"/>
      <c r="Z4" s="234"/>
      <c r="AA4" s="234"/>
      <c r="AB4" s="234"/>
      <c r="AC4" s="234"/>
      <c r="AD4" s="234"/>
      <c r="AE4" s="234"/>
      <c r="AF4" s="234"/>
      <c r="AG4" s="234"/>
      <c r="AH4" s="234"/>
      <c r="AI4" s="234"/>
      <c r="AJ4" s="234"/>
      <c r="AK4" s="234"/>
      <c r="AL4" s="234"/>
      <c r="AM4" s="234"/>
      <c r="AN4" s="234"/>
      <c r="AO4" s="234"/>
      <c r="AP4" s="234"/>
      <c r="AQ4" s="234"/>
      <c r="AR4" s="234"/>
      <c r="AS4" s="234"/>
      <c r="AT4" s="234"/>
      <c r="AU4" s="234"/>
      <c r="AV4" s="234"/>
      <c r="AW4" s="234"/>
      <c r="AX4" s="234"/>
      <c r="AY4" s="234"/>
      <c r="AZ4" s="234"/>
      <c r="BA4" s="234"/>
      <c r="BB4" s="234"/>
      <c r="BC4" s="234"/>
      <c r="BD4" s="234"/>
      <c r="BE4" s="234"/>
      <c r="BF4" s="234"/>
      <c r="BG4" s="234"/>
      <c r="BH4" s="234"/>
      <c r="BI4" s="234"/>
      <c r="BJ4" s="234"/>
      <c r="BK4" s="234"/>
      <c r="BL4" s="234"/>
      <c r="BM4" s="234"/>
      <c r="BN4" s="234"/>
      <c r="BO4" s="234"/>
      <c r="BP4" s="234"/>
      <c r="BQ4" s="234"/>
      <c r="BR4" s="234"/>
      <c r="BS4" s="234"/>
      <c r="BT4" s="234"/>
      <c r="BU4" s="234"/>
      <c r="BV4" s="234"/>
      <c r="BW4" s="234"/>
      <c r="BX4" s="234"/>
      <c r="BY4" s="234"/>
      <c r="BZ4" s="234"/>
      <c r="CA4" s="234"/>
      <c r="CB4" s="235"/>
    </row>
    <row r="5" spans="2:80" s="9" customFormat="1" ht="5.0999999999999996" customHeight="1">
      <c r="B5" s="117"/>
      <c r="C5" s="104"/>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05"/>
      <c r="AN5" s="105"/>
      <c r="AO5" s="105"/>
      <c r="AP5" s="105"/>
      <c r="AQ5" s="105"/>
      <c r="AR5" s="105"/>
      <c r="AS5" s="105"/>
      <c r="AT5" s="105"/>
      <c r="AU5" s="105"/>
      <c r="AV5" s="105"/>
      <c r="AW5" s="105"/>
      <c r="AX5" s="105"/>
      <c r="AY5" s="105"/>
      <c r="AZ5" s="105"/>
      <c r="BA5" s="105"/>
      <c r="BB5" s="105"/>
      <c r="BC5" s="105"/>
      <c r="BD5" s="105"/>
      <c r="BE5" s="105"/>
      <c r="BF5" s="105"/>
      <c r="BG5" s="105"/>
      <c r="BH5" s="105"/>
      <c r="BI5" s="105"/>
      <c r="BJ5" s="105"/>
      <c r="BK5" s="105"/>
      <c r="BL5" s="105"/>
      <c r="BM5" s="105"/>
      <c r="BN5" s="105"/>
      <c r="BO5" s="105"/>
      <c r="BP5" s="105"/>
      <c r="BQ5" s="105"/>
      <c r="BR5" s="105"/>
      <c r="BS5" s="105"/>
      <c r="BT5" s="105"/>
      <c r="BU5" s="105"/>
      <c r="BV5" s="105"/>
      <c r="BW5" s="105"/>
      <c r="BX5" s="105"/>
      <c r="BY5" s="105"/>
      <c r="BZ5" s="105"/>
      <c r="CA5" s="105"/>
      <c r="CB5" s="118"/>
    </row>
    <row r="6" spans="2:80" s="9" customFormat="1" ht="46.5" customHeight="1" thickBot="1">
      <c r="B6" s="231" t="s">
        <v>247</v>
      </c>
      <c r="C6" s="232"/>
      <c r="D6" s="232"/>
      <c r="E6" s="232"/>
      <c r="F6" s="232"/>
      <c r="G6" s="232"/>
      <c r="H6" s="232"/>
      <c r="I6" s="232"/>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2"/>
      <c r="AM6" s="232"/>
      <c r="AN6" s="232"/>
      <c r="AO6" s="232"/>
      <c r="AP6" s="232"/>
      <c r="AQ6" s="232"/>
      <c r="AR6" s="232"/>
      <c r="AS6" s="232"/>
      <c r="AT6" s="232"/>
      <c r="AU6" s="232"/>
      <c r="AV6" s="232"/>
      <c r="AW6" s="232"/>
      <c r="AX6" s="232"/>
      <c r="AY6" s="232"/>
      <c r="AZ6" s="232"/>
      <c r="BA6" s="232"/>
      <c r="BB6" s="232"/>
      <c r="BC6" s="232"/>
      <c r="BD6" s="232"/>
      <c r="BE6" s="232"/>
      <c r="BF6" s="232"/>
      <c r="BG6" s="232"/>
      <c r="BH6" s="232"/>
      <c r="BI6" s="232"/>
      <c r="BJ6" s="232"/>
      <c r="BK6" s="232"/>
      <c r="BL6" s="232"/>
      <c r="BM6" s="232"/>
      <c r="BN6" s="232"/>
      <c r="BO6" s="232"/>
      <c r="BP6" s="232"/>
      <c r="BQ6" s="232"/>
      <c r="BR6" s="232"/>
      <c r="BS6" s="232"/>
      <c r="BT6" s="232"/>
      <c r="BU6" s="232"/>
      <c r="BV6" s="232"/>
      <c r="BW6" s="232"/>
      <c r="BX6" s="232"/>
      <c r="BY6" s="232"/>
      <c r="BZ6" s="232"/>
      <c r="CA6" s="232"/>
      <c r="CB6" s="265"/>
    </row>
    <row r="7" spans="2:80" s="9" customFormat="1" ht="15.75" thickBot="1">
      <c r="B7" s="6"/>
      <c r="C7" s="8"/>
    </row>
    <row r="8" spans="2:80" s="10" customFormat="1" ht="15.95" customHeight="1">
      <c r="B8" s="233" t="s">
        <v>159</v>
      </c>
      <c r="C8" s="234"/>
      <c r="D8" s="234"/>
      <c r="E8" s="234"/>
      <c r="F8" s="234"/>
      <c r="G8" s="234"/>
      <c r="H8" s="234"/>
      <c r="I8" s="234"/>
      <c r="J8" s="234"/>
      <c r="K8" s="234"/>
      <c r="L8" s="234"/>
      <c r="M8" s="234"/>
      <c r="N8" s="234"/>
      <c r="O8" s="234"/>
      <c r="P8" s="234"/>
      <c r="Q8" s="234"/>
      <c r="R8" s="234"/>
      <c r="S8" s="234"/>
      <c r="T8" s="234"/>
      <c r="U8" s="234"/>
      <c r="V8" s="234"/>
      <c r="W8" s="234"/>
      <c r="X8" s="234"/>
      <c r="Y8" s="234"/>
      <c r="Z8" s="234"/>
      <c r="AA8" s="234"/>
      <c r="AB8" s="234"/>
      <c r="AC8" s="234"/>
      <c r="AD8" s="234"/>
      <c r="AE8" s="234"/>
      <c r="AF8" s="234"/>
      <c r="AG8" s="234"/>
      <c r="AH8" s="234"/>
      <c r="AI8" s="234"/>
      <c r="AJ8" s="234"/>
      <c r="AK8" s="234"/>
      <c r="AL8" s="234"/>
      <c r="AM8" s="234"/>
      <c r="AN8" s="234"/>
      <c r="AO8" s="234"/>
      <c r="AP8" s="234"/>
      <c r="AQ8" s="234"/>
      <c r="AR8" s="234"/>
      <c r="AS8" s="234"/>
      <c r="AT8" s="234"/>
      <c r="AU8" s="234"/>
      <c r="AV8" s="234"/>
      <c r="AW8" s="234"/>
      <c r="AX8" s="234"/>
      <c r="AY8" s="234"/>
      <c r="AZ8" s="234"/>
      <c r="BA8" s="234"/>
      <c r="BB8" s="234"/>
      <c r="BC8" s="234"/>
      <c r="BD8" s="234"/>
      <c r="BE8" s="234"/>
      <c r="BF8" s="234"/>
      <c r="BG8" s="234"/>
      <c r="BH8" s="234"/>
      <c r="BI8" s="234"/>
      <c r="BJ8" s="234"/>
      <c r="BK8" s="234"/>
      <c r="BL8" s="234"/>
      <c r="BM8" s="234"/>
      <c r="BN8" s="234"/>
      <c r="BO8" s="234"/>
      <c r="BP8" s="234"/>
      <c r="BQ8" s="234"/>
      <c r="BR8" s="234"/>
      <c r="BS8" s="234"/>
      <c r="BT8" s="234"/>
      <c r="BU8" s="234"/>
      <c r="BV8" s="234"/>
      <c r="BW8" s="234"/>
      <c r="BX8" s="234"/>
      <c r="BY8" s="234"/>
      <c r="BZ8" s="234"/>
      <c r="CA8" s="234"/>
      <c r="CB8" s="235"/>
    </row>
    <row r="9" spans="2:80" s="10" customFormat="1" ht="5.0999999999999996" customHeight="1">
      <c r="B9" s="119"/>
      <c r="C9" s="106"/>
      <c r="D9" s="106"/>
      <c r="E9" s="106"/>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c r="AF9" s="106"/>
      <c r="AG9" s="106"/>
      <c r="AH9" s="106"/>
      <c r="AI9" s="106"/>
      <c r="AJ9" s="106"/>
      <c r="AK9" s="106"/>
      <c r="AL9" s="106"/>
      <c r="AM9" s="106"/>
      <c r="AN9" s="106"/>
      <c r="AO9" s="106"/>
      <c r="AP9" s="106"/>
      <c r="AQ9" s="106"/>
      <c r="AR9" s="106"/>
      <c r="AS9" s="106"/>
      <c r="AT9" s="106"/>
      <c r="AU9" s="106"/>
      <c r="AV9" s="106"/>
      <c r="AW9" s="106"/>
      <c r="AX9" s="106"/>
      <c r="AY9" s="106"/>
      <c r="AZ9" s="106"/>
      <c r="BA9" s="106"/>
      <c r="BB9" s="106"/>
      <c r="BC9" s="106"/>
      <c r="BD9" s="106"/>
      <c r="BE9" s="106"/>
      <c r="BF9" s="106"/>
      <c r="BG9" s="106"/>
      <c r="BH9" s="106"/>
      <c r="BI9" s="106"/>
      <c r="BJ9" s="106"/>
      <c r="BK9" s="106"/>
      <c r="BL9" s="106"/>
      <c r="BM9" s="106"/>
      <c r="BN9" s="106"/>
      <c r="BO9" s="106"/>
      <c r="BP9" s="106"/>
      <c r="BQ9" s="106"/>
      <c r="BR9" s="106"/>
      <c r="BS9" s="106"/>
      <c r="BT9" s="106"/>
      <c r="BU9" s="106"/>
      <c r="BV9" s="106"/>
      <c r="BW9" s="106"/>
      <c r="BX9" s="106"/>
      <c r="BY9" s="106"/>
      <c r="BZ9" s="106"/>
      <c r="CA9" s="106"/>
      <c r="CB9" s="120"/>
    </row>
    <row r="10" spans="2:80" s="5" customFormat="1" ht="31.5" customHeight="1" thickBot="1">
      <c r="B10" s="266" t="s">
        <v>225</v>
      </c>
      <c r="C10" s="267"/>
      <c r="D10" s="267"/>
      <c r="E10" s="267"/>
      <c r="F10" s="267"/>
      <c r="G10" s="267"/>
      <c r="H10" s="267"/>
      <c r="I10" s="267"/>
      <c r="J10" s="267"/>
      <c r="K10" s="267"/>
      <c r="L10" s="267"/>
      <c r="M10" s="267"/>
      <c r="N10" s="267"/>
      <c r="O10" s="267"/>
      <c r="P10" s="267"/>
      <c r="Q10" s="267"/>
      <c r="R10" s="267"/>
      <c r="S10" s="267"/>
      <c r="T10" s="267"/>
      <c r="U10" s="267"/>
      <c r="V10" s="267"/>
      <c r="W10" s="267"/>
      <c r="X10" s="267"/>
      <c r="Y10" s="267"/>
      <c r="Z10" s="267"/>
      <c r="AA10" s="267"/>
      <c r="AB10" s="267"/>
      <c r="AC10" s="267"/>
      <c r="AD10" s="267"/>
      <c r="AE10" s="267"/>
      <c r="AF10" s="267"/>
      <c r="AG10" s="267"/>
      <c r="AH10" s="267"/>
      <c r="AI10" s="267"/>
      <c r="AJ10" s="267"/>
      <c r="AK10" s="267"/>
      <c r="AL10" s="267"/>
      <c r="AM10" s="267"/>
      <c r="AN10" s="267"/>
      <c r="AO10" s="267"/>
      <c r="AP10" s="267"/>
      <c r="AQ10" s="267"/>
      <c r="AR10" s="267"/>
      <c r="AS10" s="267"/>
      <c r="AT10" s="267"/>
      <c r="AU10" s="267"/>
      <c r="AV10" s="267"/>
      <c r="AW10" s="267"/>
      <c r="AX10" s="267"/>
      <c r="AY10" s="267"/>
      <c r="AZ10" s="267"/>
      <c r="BA10" s="267"/>
      <c r="BB10" s="267"/>
      <c r="BC10" s="267"/>
      <c r="BD10" s="267"/>
      <c r="BE10" s="267"/>
      <c r="BF10" s="267"/>
      <c r="BG10" s="267"/>
      <c r="BH10" s="267"/>
      <c r="BI10" s="267"/>
      <c r="BJ10" s="267"/>
      <c r="BK10" s="267"/>
      <c r="BL10" s="267"/>
      <c r="BM10" s="267"/>
      <c r="BN10" s="267"/>
      <c r="BO10" s="267"/>
      <c r="BP10" s="267"/>
      <c r="BQ10" s="267"/>
      <c r="BR10" s="267"/>
      <c r="BS10" s="267"/>
      <c r="BT10" s="267"/>
      <c r="BU10" s="267"/>
      <c r="BV10" s="267"/>
      <c r="BW10" s="267"/>
      <c r="BX10" s="267"/>
      <c r="BY10" s="267"/>
      <c r="BZ10" s="267"/>
      <c r="CA10" s="267"/>
      <c r="CB10" s="268"/>
    </row>
    <row r="11" spans="2:80" s="5" customFormat="1" ht="15.75" thickBot="1">
      <c r="B11" s="6"/>
      <c r="C11" s="4"/>
      <c r="D11" s="4"/>
      <c r="E11" s="4"/>
      <c r="F11" s="4"/>
      <c r="G11" s="4"/>
      <c r="H11" s="4"/>
      <c r="I11" s="4"/>
    </row>
    <row r="12" spans="2:80" s="5" customFormat="1" ht="18" customHeight="1">
      <c r="B12" s="233" t="s">
        <v>183</v>
      </c>
      <c r="C12" s="234"/>
      <c r="D12" s="234"/>
      <c r="E12" s="234"/>
      <c r="F12" s="234"/>
      <c r="G12" s="234"/>
      <c r="H12" s="234"/>
      <c r="I12" s="234"/>
      <c r="J12" s="234"/>
      <c r="K12" s="234"/>
      <c r="L12" s="234"/>
      <c r="M12" s="234"/>
      <c r="N12" s="234"/>
      <c r="O12" s="234"/>
      <c r="P12" s="234"/>
      <c r="Q12" s="234"/>
      <c r="R12" s="234"/>
      <c r="S12" s="234"/>
      <c r="T12" s="234"/>
      <c r="U12" s="234"/>
      <c r="V12" s="234"/>
      <c r="W12" s="234"/>
      <c r="X12" s="234"/>
      <c r="Y12" s="234"/>
      <c r="Z12" s="234"/>
      <c r="AA12" s="234"/>
      <c r="AB12" s="234"/>
      <c r="AC12" s="234"/>
      <c r="AD12" s="234"/>
      <c r="AE12" s="234"/>
      <c r="AF12" s="234"/>
      <c r="AG12" s="234"/>
      <c r="AH12" s="234"/>
      <c r="AI12" s="234"/>
      <c r="AJ12" s="234"/>
      <c r="AK12" s="234"/>
      <c r="AL12" s="234"/>
      <c r="AM12" s="234"/>
      <c r="AN12" s="234"/>
      <c r="AO12" s="234"/>
      <c r="AP12" s="234"/>
      <c r="AQ12" s="234"/>
      <c r="AR12" s="234"/>
      <c r="AS12" s="234"/>
      <c r="AT12" s="234"/>
      <c r="AU12" s="234"/>
      <c r="AV12" s="234"/>
      <c r="AW12" s="234"/>
      <c r="AX12" s="234"/>
      <c r="AY12" s="234"/>
      <c r="AZ12" s="234"/>
      <c r="BA12" s="234"/>
      <c r="BB12" s="234"/>
      <c r="BC12" s="234"/>
      <c r="BD12" s="234"/>
      <c r="BE12" s="234"/>
      <c r="BF12" s="234"/>
      <c r="BG12" s="234"/>
      <c r="BH12" s="234"/>
      <c r="BI12" s="234"/>
      <c r="BJ12" s="234"/>
      <c r="BK12" s="234"/>
      <c r="BL12" s="234"/>
      <c r="BM12" s="234"/>
      <c r="BN12" s="234"/>
      <c r="BO12" s="234"/>
      <c r="BP12" s="234"/>
      <c r="BQ12" s="234"/>
      <c r="BR12" s="234"/>
      <c r="BS12" s="234"/>
      <c r="BT12" s="234"/>
      <c r="BU12" s="234"/>
      <c r="BV12" s="234"/>
      <c r="BW12" s="234"/>
      <c r="BX12" s="234"/>
      <c r="BY12" s="234"/>
      <c r="BZ12" s="234"/>
      <c r="CA12" s="234"/>
      <c r="CB12" s="235"/>
    </row>
    <row r="13" spans="2:80" s="5" customFormat="1" ht="5.0999999999999996" customHeight="1">
      <c r="B13" s="117"/>
      <c r="C13" s="97"/>
      <c r="D13" s="97"/>
      <c r="E13" s="97"/>
      <c r="F13" s="97"/>
      <c r="G13" s="97"/>
      <c r="H13" s="97"/>
      <c r="I13" s="97"/>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121"/>
    </row>
    <row r="14" spans="2:80" s="5" customFormat="1">
      <c r="B14" s="323" t="s">
        <v>249</v>
      </c>
      <c r="C14" s="324"/>
      <c r="D14" s="324"/>
      <c r="E14" s="324"/>
      <c r="F14" s="324"/>
      <c r="G14" s="324"/>
      <c r="H14" s="324"/>
      <c r="I14" s="324"/>
      <c r="J14" s="324"/>
      <c r="K14" s="324"/>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5"/>
    </row>
    <row r="15" spans="2:80" s="5" customFormat="1" ht="14.45" customHeight="1">
      <c r="B15" s="323"/>
      <c r="C15" s="324"/>
      <c r="D15" s="324"/>
      <c r="E15" s="324"/>
      <c r="F15" s="324"/>
      <c r="G15" s="324"/>
      <c r="H15" s="324"/>
      <c r="I15" s="324"/>
      <c r="J15" s="324"/>
      <c r="K15" s="324"/>
      <c r="L15" s="324"/>
      <c r="M15" s="324"/>
      <c r="N15" s="324"/>
      <c r="O15" s="324"/>
      <c r="P15" s="324"/>
      <c r="Q15" s="324"/>
      <c r="R15" s="324"/>
      <c r="S15" s="324"/>
      <c r="T15" s="324"/>
      <c r="U15" s="324"/>
      <c r="V15" s="324"/>
      <c r="W15" s="324"/>
      <c r="X15" s="324"/>
      <c r="Y15" s="324"/>
      <c r="Z15" s="324"/>
      <c r="AA15" s="324"/>
      <c r="AB15" s="324"/>
      <c r="AC15" s="324"/>
      <c r="AD15" s="324"/>
      <c r="AE15" s="324"/>
      <c r="AF15" s="324"/>
      <c r="AG15" s="324"/>
      <c r="AH15" s="324"/>
      <c r="AI15" s="324"/>
      <c r="AJ15" s="324"/>
      <c r="AK15" s="324"/>
      <c r="AL15" s="324"/>
      <c r="AM15" s="324"/>
      <c r="AN15" s="324"/>
      <c r="AO15" s="324"/>
      <c r="AP15" s="324"/>
      <c r="AQ15" s="324"/>
      <c r="AR15" s="324"/>
      <c r="AS15" s="324"/>
      <c r="AT15" s="324"/>
      <c r="AU15" s="324"/>
      <c r="AV15" s="324"/>
      <c r="AW15" s="324"/>
      <c r="AX15" s="324"/>
      <c r="AY15" s="324"/>
      <c r="AZ15" s="324"/>
      <c r="BA15" s="324"/>
      <c r="BB15" s="324"/>
      <c r="BC15" s="324"/>
      <c r="BD15" s="324"/>
      <c r="BE15" s="324"/>
      <c r="BF15" s="324"/>
      <c r="BG15" s="324"/>
      <c r="BH15" s="324"/>
      <c r="BI15" s="324"/>
      <c r="BJ15" s="324"/>
      <c r="BK15" s="324"/>
      <c r="BL15" s="324"/>
      <c r="BM15" s="324"/>
      <c r="BN15" s="324"/>
      <c r="BO15" s="324"/>
      <c r="BP15" s="324"/>
      <c r="BQ15" s="324"/>
      <c r="BR15" s="324"/>
      <c r="BS15" s="324"/>
      <c r="BT15" s="324"/>
      <c r="BU15" s="324"/>
      <c r="BV15" s="324"/>
      <c r="BW15" s="324"/>
      <c r="BX15" s="324"/>
      <c r="BY15" s="324"/>
      <c r="BZ15" s="324"/>
      <c r="CA15" s="324"/>
      <c r="CB15" s="325"/>
    </row>
    <row r="16" spans="2:80" s="5" customFormat="1" ht="5.0999999999999996" customHeight="1">
      <c r="B16" s="122"/>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N16" s="113"/>
      <c r="AO16" s="113"/>
      <c r="AP16" s="113"/>
      <c r="AQ16" s="113"/>
      <c r="AR16" s="113"/>
      <c r="AS16" s="113"/>
      <c r="AT16" s="113"/>
      <c r="AU16" s="113"/>
      <c r="AV16" s="113"/>
      <c r="AW16" s="113"/>
      <c r="AX16" s="113"/>
      <c r="AY16" s="113"/>
      <c r="AZ16" s="113"/>
      <c r="BA16" s="113"/>
      <c r="BB16" s="113"/>
      <c r="BC16" s="113"/>
      <c r="BD16" s="113"/>
      <c r="BE16" s="113"/>
      <c r="BF16" s="113"/>
      <c r="BG16" s="113"/>
      <c r="BH16" s="113"/>
      <c r="BI16" s="113"/>
      <c r="BJ16" s="113"/>
      <c r="BK16" s="113"/>
      <c r="BL16" s="113"/>
      <c r="BM16" s="113"/>
      <c r="BN16" s="113"/>
      <c r="BO16" s="113"/>
      <c r="BP16" s="113"/>
      <c r="BQ16" s="113"/>
      <c r="BR16" s="113"/>
      <c r="BS16" s="113"/>
      <c r="BT16" s="113"/>
      <c r="BU16" s="113"/>
      <c r="BV16" s="113"/>
      <c r="BW16" s="113"/>
      <c r="BX16" s="165"/>
      <c r="BY16" s="113"/>
      <c r="BZ16" s="113"/>
      <c r="CA16" s="113"/>
      <c r="CB16" s="123"/>
    </row>
    <row r="17" spans="2:102" s="5" customFormat="1">
      <c r="B17" s="117"/>
      <c r="C17" s="97"/>
      <c r="D17" s="97"/>
      <c r="E17" s="97"/>
      <c r="F17" s="97"/>
      <c r="G17" s="97"/>
      <c r="H17" s="97"/>
      <c r="I17" s="97"/>
      <c r="J17" s="98"/>
      <c r="K17" s="98"/>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98"/>
      <c r="AK17" s="98"/>
      <c r="AL17" s="98"/>
      <c r="AM17" s="98"/>
      <c r="AN17" s="98"/>
      <c r="AO17" s="98"/>
      <c r="AP17" s="98"/>
      <c r="AQ17" s="98"/>
      <c r="AR17" s="98"/>
      <c r="AS17" s="98"/>
      <c r="AT17" s="98"/>
      <c r="AU17" s="98"/>
      <c r="AV17" s="98"/>
      <c r="AW17" s="98"/>
      <c r="AX17" s="98"/>
      <c r="AY17" s="98"/>
      <c r="AZ17" s="98"/>
      <c r="BA17" s="98"/>
      <c r="BB17" s="98"/>
      <c r="BC17" s="98"/>
      <c r="BD17" s="98"/>
      <c r="BE17" s="98"/>
      <c r="BF17" s="98"/>
      <c r="BG17" s="98"/>
      <c r="BH17" s="98"/>
      <c r="BI17" s="98"/>
      <c r="BJ17" s="98"/>
      <c r="BK17" s="98"/>
      <c r="BL17" s="98"/>
      <c r="BM17" s="98"/>
      <c r="BN17" s="98"/>
      <c r="BO17" s="98"/>
      <c r="BP17" s="98"/>
      <c r="BQ17" s="98"/>
      <c r="BR17" s="98"/>
      <c r="BS17" s="98"/>
      <c r="BT17" s="98"/>
      <c r="BU17" s="98"/>
      <c r="BV17" s="98"/>
      <c r="BW17" s="98"/>
      <c r="BX17" s="98"/>
      <c r="BY17" s="98"/>
      <c r="BZ17" s="98"/>
      <c r="CA17" s="98"/>
      <c r="CB17" s="121"/>
      <c r="CD17" s="107"/>
      <c r="CE17" s="98"/>
      <c r="CF17" s="98"/>
      <c r="CG17" s="98"/>
      <c r="CH17" s="98"/>
      <c r="CI17" s="98"/>
      <c r="CJ17" s="98"/>
      <c r="CK17" s="98"/>
      <c r="CL17" s="98"/>
      <c r="CM17" s="98"/>
      <c r="CN17" s="98"/>
      <c r="CO17" s="98"/>
      <c r="CP17" s="98"/>
      <c r="CQ17" s="98"/>
      <c r="CR17" s="98"/>
      <c r="CS17" s="98"/>
      <c r="CT17" s="98"/>
      <c r="CU17" s="98"/>
      <c r="CV17" s="98"/>
      <c r="CW17" s="98"/>
      <c r="CX17" s="98"/>
    </row>
    <row r="18" spans="2:102" s="5" customFormat="1" ht="18.75">
      <c r="B18" s="117"/>
      <c r="C18" s="271" t="s">
        <v>176</v>
      </c>
      <c r="D18" s="271"/>
      <c r="E18" s="271"/>
      <c r="F18" s="271"/>
      <c r="G18" s="271"/>
      <c r="H18" s="271"/>
      <c r="I18" s="271"/>
      <c r="J18" s="271"/>
      <c r="K18" s="271"/>
      <c r="L18" s="271"/>
      <c r="M18" s="271"/>
      <c r="N18" s="271"/>
      <c r="O18" s="98"/>
      <c r="P18" s="98"/>
      <c r="Q18" s="98"/>
      <c r="R18" s="98"/>
      <c r="S18" s="98"/>
      <c r="T18" s="98"/>
      <c r="U18" s="98"/>
      <c r="V18" s="98"/>
      <c r="W18" s="98"/>
      <c r="X18" s="98"/>
      <c r="Y18" s="98"/>
      <c r="Z18" s="98"/>
      <c r="AA18" s="98"/>
      <c r="AB18" s="98"/>
      <c r="AC18" s="269" t="s">
        <v>177</v>
      </c>
      <c r="AD18" s="269"/>
      <c r="AE18" s="269"/>
      <c r="AF18" s="269"/>
      <c r="AG18" s="269"/>
      <c r="AH18" s="269"/>
      <c r="AI18" s="269"/>
      <c r="AJ18" s="269"/>
      <c r="AK18" s="269"/>
      <c r="AL18" s="269"/>
      <c r="AM18" s="269"/>
      <c r="AN18" s="269"/>
      <c r="AO18" s="269"/>
      <c r="AP18" s="269"/>
      <c r="AQ18" s="269"/>
      <c r="AR18" s="269"/>
      <c r="AS18" s="269"/>
      <c r="AT18" s="269"/>
      <c r="AU18" s="269"/>
      <c r="AV18" s="269"/>
      <c r="AW18" s="269"/>
      <c r="AX18" s="269"/>
      <c r="AY18" s="269"/>
      <c r="AZ18" s="98"/>
      <c r="BA18" s="98"/>
      <c r="BB18" s="98"/>
      <c r="BC18" s="270" t="s">
        <v>198</v>
      </c>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121"/>
      <c r="CD18" s="107"/>
    </row>
    <row r="19" spans="2:102" s="5" customFormat="1" ht="15.75" thickBot="1">
      <c r="B19" s="117"/>
      <c r="C19" s="97"/>
      <c r="D19" s="97"/>
      <c r="E19" s="97"/>
      <c r="F19" s="97"/>
      <c r="G19" s="97"/>
      <c r="H19" s="97"/>
      <c r="I19" s="97"/>
      <c r="J19" s="98"/>
      <c r="K19" s="98"/>
      <c r="L19" s="98"/>
      <c r="M19" s="98"/>
      <c r="N19" s="98"/>
      <c r="O19" s="98"/>
      <c r="P19" s="98"/>
      <c r="Q19" s="98"/>
      <c r="R19" s="98"/>
      <c r="S19" s="98"/>
      <c r="T19" s="98"/>
      <c r="U19" s="98"/>
      <c r="V19" s="98"/>
      <c r="W19" s="98"/>
      <c r="X19" s="98"/>
      <c r="Y19" s="98"/>
      <c r="Z19" s="98"/>
      <c r="AA19" s="98"/>
      <c r="AB19" s="98"/>
      <c r="AC19" s="98"/>
      <c r="AD19" s="98"/>
      <c r="AE19" s="98"/>
      <c r="AF19" s="98"/>
      <c r="AG19" s="98"/>
      <c r="AH19" s="98"/>
      <c r="AI19" s="98"/>
      <c r="AJ19" s="98"/>
      <c r="AK19" s="98"/>
      <c r="AL19" s="98"/>
      <c r="AM19" s="98"/>
      <c r="AN19" s="98"/>
      <c r="AO19" s="98"/>
      <c r="AP19" s="98"/>
      <c r="AQ19" s="98"/>
      <c r="AR19" s="98"/>
      <c r="AS19" s="98"/>
      <c r="AT19" s="98"/>
      <c r="AU19" s="98"/>
      <c r="AV19" s="98"/>
      <c r="AW19" s="98"/>
      <c r="AX19" s="98"/>
      <c r="AY19" s="98"/>
      <c r="AZ19" s="98"/>
      <c r="BA19" s="98"/>
      <c r="BB19" s="98"/>
      <c r="BC19" s="98"/>
      <c r="BD19" s="98"/>
      <c r="BE19" s="98"/>
      <c r="BF19" s="98"/>
      <c r="BG19" s="98"/>
      <c r="BH19" s="98"/>
      <c r="BI19" s="98"/>
      <c r="BJ19" s="98"/>
      <c r="BK19" s="98"/>
      <c r="BL19" s="98"/>
      <c r="BM19" s="98"/>
      <c r="BN19" s="98"/>
      <c r="BO19" s="98"/>
      <c r="BP19" s="98"/>
      <c r="BQ19" s="98"/>
      <c r="BR19" s="98"/>
      <c r="BS19" s="98"/>
      <c r="BT19" s="98"/>
      <c r="BU19" s="98"/>
      <c r="BV19" s="98"/>
      <c r="BW19" s="98"/>
      <c r="BX19" s="98"/>
      <c r="BY19" s="98"/>
      <c r="BZ19" s="98"/>
      <c r="CA19" s="98"/>
      <c r="CB19" s="121"/>
      <c r="CD19" s="107"/>
      <c r="CE19" s="98"/>
      <c r="CF19" s="98"/>
      <c r="CG19" s="98"/>
      <c r="CH19" s="98"/>
      <c r="CI19" s="98"/>
      <c r="CJ19" s="98"/>
      <c r="CK19" s="98"/>
      <c r="CL19" s="98"/>
      <c r="CM19" s="98"/>
      <c r="CN19" s="98"/>
      <c r="CO19" s="98"/>
      <c r="CP19" s="98"/>
      <c r="CQ19" s="98"/>
      <c r="CR19" s="98"/>
      <c r="CS19" s="98"/>
      <c r="CT19" s="98"/>
      <c r="CU19" s="98"/>
      <c r="CV19" s="98"/>
      <c r="CW19" s="98"/>
      <c r="CX19" s="98"/>
    </row>
    <row r="20" spans="2:102" s="5" customFormat="1" ht="18.75">
      <c r="B20" s="117"/>
      <c r="C20" s="244" t="s">
        <v>180</v>
      </c>
      <c r="D20" s="245"/>
      <c r="E20" s="245"/>
      <c r="F20" s="245"/>
      <c r="G20" s="245"/>
      <c r="H20" s="245"/>
      <c r="I20" s="245"/>
      <c r="J20" s="245"/>
      <c r="K20" s="245"/>
      <c r="L20" s="245"/>
      <c r="M20" s="245"/>
      <c r="N20" s="246"/>
      <c r="O20" s="98"/>
      <c r="P20" s="98"/>
      <c r="Q20" s="98"/>
      <c r="R20" s="247" t="s">
        <v>262</v>
      </c>
      <c r="S20" s="248"/>
      <c r="T20" s="248"/>
      <c r="U20" s="248"/>
      <c r="V20" s="248"/>
      <c r="W20" s="248"/>
      <c r="X20" s="248"/>
      <c r="Y20" s="248"/>
      <c r="Z20" s="248"/>
      <c r="AA20" s="248"/>
      <c r="AB20" s="248"/>
      <c r="AC20" s="248"/>
      <c r="AD20" s="248"/>
      <c r="AE20" s="248"/>
      <c r="AF20" s="248"/>
      <c r="AG20" s="248"/>
      <c r="AH20" s="248"/>
      <c r="AI20" s="248"/>
      <c r="AJ20" s="248"/>
      <c r="AK20" s="248"/>
      <c r="AL20" s="248"/>
      <c r="AM20" s="248"/>
      <c r="AN20" s="248"/>
      <c r="AO20" s="248"/>
      <c r="AP20" s="248"/>
      <c r="AQ20" s="248"/>
      <c r="AR20" s="248"/>
      <c r="AS20" s="248"/>
      <c r="AT20" s="248"/>
      <c r="AU20" s="248"/>
      <c r="AV20" s="248"/>
      <c r="AW20" s="248"/>
      <c r="AX20" s="248"/>
      <c r="AY20" s="249"/>
      <c r="AZ20" s="98"/>
      <c r="BA20" s="98"/>
      <c r="BB20" s="98"/>
      <c r="BC20" s="299" t="s">
        <v>200</v>
      </c>
      <c r="BD20" s="300"/>
      <c r="BE20" s="300"/>
      <c r="BF20" s="300"/>
      <c r="BG20" s="300"/>
      <c r="BH20" s="300"/>
      <c r="BI20" s="300"/>
      <c r="BJ20" s="300"/>
      <c r="BK20" s="300"/>
      <c r="BL20" s="301"/>
      <c r="BM20" s="278" t="s">
        <v>208</v>
      </c>
      <c r="BN20" s="279"/>
      <c r="BO20" s="279"/>
      <c r="BP20" s="279"/>
      <c r="BQ20" s="279"/>
      <c r="BR20" s="279"/>
      <c r="BS20" s="280"/>
      <c r="BT20" s="278" t="s">
        <v>199</v>
      </c>
      <c r="BU20" s="279"/>
      <c r="BV20" s="279"/>
      <c r="BW20" s="279"/>
      <c r="BX20" s="279"/>
      <c r="BY20" s="279"/>
      <c r="BZ20" s="279"/>
      <c r="CA20" s="280"/>
      <c r="CB20" s="121"/>
      <c r="CD20" s="107"/>
    </row>
    <row r="21" spans="2:102" s="5" customFormat="1" ht="15.75" thickBot="1">
      <c r="B21" s="117"/>
      <c r="C21" s="272" t="s">
        <v>226</v>
      </c>
      <c r="D21" s="273"/>
      <c r="E21" s="273"/>
      <c r="F21" s="273"/>
      <c r="G21" s="273"/>
      <c r="H21" s="273"/>
      <c r="I21" s="273"/>
      <c r="J21" s="273"/>
      <c r="K21" s="273"/>
      <c r="L21" s="273"/>
      <c r="M21" s="273"/>
      <c r="N21" s="274"/>
      <c r="O21" s="98"/>
      <c r="P21" s="98"/>
      <c r="Q21" s="98"/>
      <c r="R21" s="250"/>
      <c r="S21" s="251"/>
      <c r="T21" s="251"/>
      <c r="U21" s="251"/>
      <c r="V21" s="251"/>
      <c r="W21" s="251"/>
      <c r="X21" s="251"/>
      <c r="Y21" s="251"/>
      <c r="Z21" s="251"/>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1"/>
      <c r="AY21" s="252"/>
      <c r="AZ21" s="98"/>
      <c r="BA21" s="98"/>
      <c r="BB21" s="98"/>
      <c r="BC21" s="302"/>
      <c r="BD21" s="303"/>
      <c r="BE21" s="303"/>
      <c r="BF21" s="303"/>
      <c r="BG21" s="303"/>
      <c r="BH21" s="303"/>
      <c r="BI21" s="303"/>
      <c r="BJ21" s="303"/>
      <c r="BK21" s="303"/>
      <c r="BL21" s="304"/>
      <c r="BM21" s="281"/>
      <c r="BN21" s="282"/>
      <c r="BO21" s="282"/>
      <c r="BP21" s="282"/>
      <c r="BQ21" s="282"/>
      <c r="BR21" s="282"/>
      <c r="BS21" s="283"/>
      <c r="BT21" s="281"/>
      <c r="BU21" s="282"/>
      <c r="BV21" s="282"/>
      <c r="BW21" s="282"/>
      <c r="BX21" s="282"/>
      <c r="BY21" s="282"/>
      <c r="BZ21" s="282"/>
      <c r="CA21" s="283"/>
      <c r="CB21" s="121"/>
      <c r="CD21" s="107"/>
    </row>
    <row r="22" spans="2:102" s="5" customFormat="1">
      <c r="B22" s="117"/>
      <c r="C22" s="272"/>
      <c r="D22" s="273"/>
      <c r="E22" s="273"/>
      <c r="F22" s="273"/>
      <c r="G22" s="273"/>
      <c r="H22" s="273"/>
      <c r="I22" s="273"/>
      <c r="J22" s="273"/>
      <c r="K22" s="273"/>
      <c r="L22" s="273"/>
      <c r="M22" s="273"/>
      <c r="N22" s="274"/>
      <c r="O22" s="98"/>
      <c r="P22" s="98"/>
      <c r="Q22" s="98"/>
      <c r="R22" s="250"/>
      <c r="S22" s="251"/>
      <c r="T22" s="251"/>
      <c r="U22" s="251"/>
      <c r="V22" s="251"/>
      <c r="W22" s="251"/>
      <c r="X22" s="251"/>
      <c r="Y22" s="251"/>
      <c r="Z22" s="251"/>
      <c r="AA22" s="251"/>
      <c r="AB22" s="251"/>
      <c r="AC22" s="251"/>
      <c r="AD22" s="251"/>
      <c r="AE22" s="251"/>
      <c r="AF22" s="251"/>
      <c r="AG22" s="251"/>
      <c r="AH22" s="251"/>
      <c r="AI22" s="251"/>
      <c r="AJ22" s="251"/>
      <c r="AK22" s="251"/>
      <c r="AL22" s="251"/>
      <c r="AM22" s="251"/>
      <c r="AN22" s="251"/>
      <c r="AO22" s="251"/>
      <c r="AP22" s="251"/>
      <c r="AQ22" s="251"/>
      <c r="AR22" s="251"/>
      <c r="AS22" s="251"/>
      <c r="AT22" s="251"/>
      <c r="AU22" s="251"/>
      <c r="AV22" s="251"/>
      <c r="AW22" s="251"/>
      <c r="AX22" s="251"/>
      <c r="AY22" s="252"/>
      <c r="AZ22" s="98"/>
      <c r="BA22" s="98"/>
      <c r="BB22" s="98"/>
      <c r="BC22" s="290" t="s">
        <v>203</v>
      </c>
      <c r="BD22" s="291"/>
      <c r="BE22" s="291"/>
      <c r="BF22" s="291"/>
      <c r="BG22" s="291"/>
      <c r="BH22" s="291"/>
      <c r="BI22" s="291"/>
      <c r="BJ22" s="291"/>
      <c r="BK22" s="291"/>
      <c r="BL22" s="292"/>
      <c r="BM22" s="290" t="s">
        <v>205</v>
      </c>
      <c r="BN22" s="291"/>
      <c r="BO22" s="291"/>
      <c r="BP22" s="291"/>
      <c r="BQ22" s="291"/>
      <c r="BR22" s="291"/>
      <c r="BS22" s="292"/>
      <c r="BT22" s="290" t="s">
        <v>206</v>
      </c>
      <c r="BU22" s="291"/>
      <c r="BV22" s="291"/>
      <c r="BW22" s="291"/>
      <c r="BX22" s="291"/>
      <c r="BY22" s="291"/>
      <c r="BZ22" s="291"/>
      <c r="CA22" s="292"/>
      <c r="CB22" s="121"/>
      <c r="CD22" s="107"/>
    </row>
    <row r="23" spans="2:102" s="5" customFormat="1" ht="15.75" thickBot="1">
      <c r="B23" s="117"/>
      <c r="C23" s="272"/>
      <c r="D23" s="273"/>
      <c r="E23" s="273"/>
      <c r="F23" s="273"/>
      <c r="G23" s="273"/>
      <c r="H23" s="273"/>
      <c r="I23" s="273"/>
      <c r="J23" s="273"/>
      <c r="K23" s="273"/>
      <c r="L23" s="273"/>
      <c r="M23" s="273"/>
      <c r="N23" s="274"/>
      <c r="O23" s="98"/>
      <c r="P23" s="98"/>
      <c r="Q23" s="98"/>
      <c r="R23" s="250"/>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1"/>
      <c r="AR23" s="251"/>
      <c r="AS23" s="251"/>
      <c r="AT23" s="251"/>
      <c r="AU23" s="251"/>
      <c r="AV23" s="251"/>
      <c r="AW23" s="251"/>
      <c r="AX23" s="251"/>
      <c r="AY23" s="252"/>
      <c r="AZ23" s="98"/>
      <c r="BA23" s="98"/>
      <c r="BB23" s="98"/>
      <c r="BC23" s="293"/>
      <c r="BD23" s="294"/>
      <c r="BE23" s="294"/>
      <c r="BF23" s="294"/>
      <c r="BG23" s="294"/>
      <c r="BH23" s="294"/>
      <c r="BI23" s="294"/>
      <c r="BJ23" s="294"/>
      <c r="BK23" s="294"/>
      <c r="BL23" s="295"/>
      <c r="BM23" s="296"/>
      <c r="BN23" s="297"/>
      <c r="BO23" s="297"/>
      <c r="BP23" s="297"/>
      <c r="BQ23" s="297"/>
      <c r="BR23" s="297"/>
      <c r="BS23" s="298"/>
      <c r="BT23" s="296"/>
      <c r="BU23" s="297"/>
      <c r="BV23" s="297"/>
      <c r="BW23" s="297"/>
      <c r="BX23" s="297"/>
      <c r="BY23" s="297"/>
      <c r="BZ23" s="297"/>
      <c r="CA23" s="298"/>
      <c r="CB23" s="121"/>
      <c r="CD23" s="107"/>
    </row>
    <row r="24" spans="2:102" s="5" customFormat="1">
      <c r="B24" s="117"/>
      <c r="C24" s="272"/>
      <c r="D24" s="273"/>
      <c r="E24" s="273"/>
      <c r="F24" s="273"/>
      <c r="G24" s="273"/>
      <c r="H24" s="273"/>
      <c r="I24" s="273"/>
      <c r="J24" s="273"/>
      <c r="K24" s="273"/>
      <c r="L24" s="273"/>
      <c r="M24" s="273"/>
      <c r="N24" s="274"/>
      <c r="O24" s="98"/>
      <c r="P24" s="98"/>
      <c r="Q24" s="98"/>
      <c r="R24" s="250"/>
      <c r="S24" s="251"/>
      <c r="T24" s="251"/>
      <c r="U24" s="251"/>
      <c r="V24" s="251"/>
      <c r="W24" s="251"/>
      <c r="X24" s="251"/>
      <c r="Y24" s="251"/>
      <c r="Z24" s="251"/>
      <c r="AA24" s="251"/>
      <c r="AB24" s="251"/>
      <c r="AC24" s="251"/>
      <c r="AD24" s="251"/>
      <c r="AE24" s="251"/>
      <c r="AF24" s="251"/>
      <c r="AG24" s="251"/>
      <c r="AH24" s="251"/>
      <c r="AI24" s="251"/>
      <c r="AJ24" s="251"/>
      <c r="AK24" s="251"/>
      <c r="AL24" s="251"/>
      <c r="AM24" s="251"/>
      <c r="AN24" s="251"/>
      <c r="AO24" s="251"/>
      <c r="AP24" s="251"/>
      <c r="AQ24" s="251"/>
      <c r="AR24" s="251"/>
      <c r="AS24" s="251"/>
      <c r="AT24" s="251"/>
      <c r="AU24" s="251"/>
      <c r="AV24" s="251"/>
      <c r="AW24" s="251"/>
      <c r="AX24" s="251"/>
      <c r="AY24" s="252"/>
      <c r="AZ24" s="98"/>
      <c r="BA24" s="98"/>
      <c r="BB24" s="98"/>
      <c r="BC24" s="290" t="s">
        <v>61</v>
      </c>
      <c r="BD24" s="291"/>
      <c r="BE24" s="291"/>
      <c r="BF24" s="291"/>
      <c r="BG24" s="291"/>
      <c r="BH24" s="291"/>
      <c r="BI24" s="291"/>
      <c r="BJ24" s="291"/>
      <c r="BK24" s="291"/>
      <c r="BL24" s="292"/>
      <c r="BM24" s="290" t="s">
        <v>227</v>
      </c>
      <c r="BN24" s="291"/>
      <c r="BO24" s="291"/>
      <c r="BP24" s="291"/>
      <c r="BQ24" s="291"/>
      <c r="BR24" s="291"/>
      <c r="BS24" s="292"/>
      <c r="BT24" s="290" t="s">
        <v>207</v>
      </c>
      <c r="BU24" s="291"/>
      <c r="BV24" s="291"/>
      <c r="BW24" s="291"/>
      <c r="BX24" s="291"/>
      <c r="BY24" s="291"/>
      <c r="BZ24" s="291"/>
      <c r="CA24" s="292"/>
      <c r="CB24" s="121"/>
      <c r="CD24" s="107"/>
    </row>
    <row r="25" spans="2:102" s="5" customFormat="1" ht="15.75" thickBot="1">
      <c r="B25" s="117"/>
      <c r="C25" s="272"/>
      <c r="D25" s="273"/>
      <c r="E25" s="273"/>
      <c r="F25" s="273"/>
      <c r="G25" s="273"/>
      <c r="H25" s="273"/>
      <c r="I25" s="273"/>
      <c r="J25" s="273"/>
      <c r="K25" s="273"/>
      <c r="L25" s="273"/>
      <c r="M25" s="273"/>
      <c r="N25" s="274"/>
      <c r="O25" s="98"/>
      <c r="P25" s="98"/>
      <c r="Q25" s="98"/>
      <c r="R25" s="250"/>
      <c r="S25" s="251"/>
      <c r="T25" s="251"/>
      <c r="U25" s="251"/>
      <c r="V25" s="251"/>
      <c r="W25" s="251"/>
      <c r="X25" s="251"/>
      <c r="Y25" s="251"/>
      <c r="Z25" s="251"/>
      <c r="AA25" s="251"/>
      <c r="AB25" s="251"/>
      <c r="AC25" s="251"/>
      <c r="AD25" s="251"/>
      <c r="AE25" s="251"/>
      <c r="AF25" s="251"/>
      <c r="AG25" s="251"/>
      <c r="AH25" s="251"/>
      <c r="AI25" s="251"/>
      <c r="AJ25" s="251"/>
      <c r="AK25" s="251"/>
      <c r="AL25" s="251"/>
      <c r="AM25" s="251"/>
      <c r="AN25" s="251"/>
      <c r="AO25" s="251"/>
      <c r="AP25" s="251"/>
      <c r="AQ25" s="251"/>
      <c r="AR25" s="251"/>
      <c r="AS25" s="251"/>
      <c r="AT25" s="251"/>
      <c r="AU25" s="251"/>
      <c r="AV25" s="251"/>
      <c r="AW25" s="251"/>
      <c r="AX25" s="251"/>
      <c r="AY25" s="252"/>
      <c r="AZ25" s="98"/>
      <c r="BA25" s="98"/>
      <c r="BB25" s="98"/>
      <c r="BC25" s="296"/>
      <c r="BD25" s="297"/>
      <c r="BE25" s="297"/>
      <c r="BF25" s="297"/>
      <c r="BG25" s="297"/>
      <c r="BH25" s="297"/>
      <c r="BI25" s="297"/>
      <c r="BJ25" s="297"/>
      <c r="BK25" s="297"/>
      <c r="BL25" s="298"/>
      <c r="BM25" s="296"/>
      <c r="BN25" s="297"/>
      <c r="BO25" s="297"/>
      <c r="BP25" s="297"/>
      <c r="BQ25" s="297"/>
      <c r="BR25" s="297"/>
      <c r="BS25" s="298"/>
      <c r="BT25" s="296"/>
      <c r="BU25" s="297"/>
      <c r="BV25" s="297"/>
      <c r="BW25" s="297"/>
      <c r="BX25" s="297"/>
      <c r="BY25" s="297"/>
      <c r="BZ25" s="297"/>
      <c r="CA25" s="298"/>
      <c r="CB25" s="121"/>
      <c r="CD25" s="107"/>
    </row>
    <row r="26" spans="2:102" s="5" customFormat="1">
      <c r="B26" s="117"/>
      <c r="C26" s="272"/>
      <c r="D26" s="273"/>
      <c r="E26" s="273"/>
      <c r="F26" s="273"/>
      <c r="G26" s="273"/>
      <c r="H26" s="273"/>
      <c r="I26" s="273"/>
      <c r="J26" s="273"/>
      <c r="K26" s="273"/>
      <c r="L26" s="273"/>
      <c r="M26" s="273"/>
      <c r="N26" s="274"/>
      <c r="O26" s="98"/>
      <c r="P26" s="98"/>
      <c r="Q26" s="98"/>
      <c r="R26" s="250"/>
      <c r="S26" s="251"/>
      <c r="T26" s="251"/>
      <c r="U26" s="251"/>
      <c r="V26" s="251"/>
      <c r="W26" s="251"/>
      <c r="X26" s="251"/>
      <c r="Y26" s="251"/>
      <c r="Z26" s="251"/>
      <c r="AA26" s="251"/>
      <c r="AB26" s="251"/>
      <c r="AC26" s="251"/>
      <c r="AD26" s="251"/>
      <c r="AE26" s="251"/>
      <c r="AF26" s="251"/>
      <c r="AG26" s="251"/>
      <c r="AH26" s="251"/>
      <c r="AI26" s="251"/>
      <c r="AJ26" s="251"/>
      <c r="AK26" s="251"/>
      <c r="AL26" s="251"/>
      <c r="AM26" s="251"/>
      <c r="AN26" s="251"/>
      <c r="AO26" s="251"/>
      <c r="AP26" s="251"/>
      <c r="AQ26" s="251"/>
      <c r="AR26" s="251"/>
      <c r="AS26" s="251"/>
      <c r="AT26" s="251"/>
      <c r="AU26" s="251"/>
      <c r="AV26" s="251"/>
      <c r="AW26" s="251"/>
      <c r="AX26" s="251"/>
      <c r="AY26" s="252"/>
      <c r="AZ26" s="98"/>
      <c r="BA26" s="98"/>
      <c r="BB26" s="98"/>
      <c r="BC26" s="305" t="s">
        <v>204</v>
      </c>
      <c r="BD26" s="306"/>
      <c r="BE26" s="306"/>
      <c r="BF26" s="306"/>
      <c r="BG26" s="306"/>
      <c r="BH26" s="306"/>
      <c r="BI26" s="306"/>
      <c r="BJ26" s="306"/>
      <c r="BK26" s="306"/>
      <c r="BL26" s="307"/>
      <c r="BM26" s="305" t="s">
        <v>250</v>
      </c>
      <c r="BN26" s="306"/>
      <c r="BO26" s="306"/>
      <c r="BP26" s="306"/>
      <c r="BQ26" s="306"/>
      <c r="BR26" s="306"/>
      <c r="BS26" s="306"/>
      <c r="BT26" s="306"/>
      <c r="BU26" s="306"/>
      <c r="BV26" s="306"/>
      <c r="BW26" s="306"/>
      <c r="BX26" s="306"/>
      <c r="BY26" s="306"/>
      <c r="BZ26" s="306"/>
      <c r="CA26" s="307"/>
      <c r="CB26" s="121"/>
      <c r="CD26" s="107"/>
    </row>
    <row r="27" spans="2:102" s="5" customFormat="1">
      <c r="B27" s="117"/>
      <c r="C27" s="272"/>
      <c r="D27" s="273"/>
      <c r="E27" s="273"/>
      <c r="F27" s="273"/>
      <c r="G27" s="273"/>
      <c r="H27" s="273"/>
      <c r="I27" s="273"/>
      <c r="J27" s="273"/>
      <c r="K27" s="273"/>
      <c r="L27" s="273"/>
      <c r="M27" s="273"/>
      <c r="N27" s="274"/>
      <c r="O27" s="98"/>
      <c r="P27" s="98"/>
      <c r="Q27" s="98"/>
      <c r="R27" s="250"/>
      <c r="S27" s="251"/>
      <c r="T27" s="251"/>
      <c r="U27" s="251"/>
      <c r="V27" s="251"/>
      <c r="W27" s="251"/>
      <c r="X27" s="251"/>
      <c r="Y27" s="251"/>
      <c r="Z27" s="251"/>
      <c r="AA27" s="251"/>
      <c r="AB27" s="251"/>
      <c r="AC27" s="251"/>
      <c r="AD27" s="251"/>
      <c r="AE27" s="251"/>
      <c r="AF27" s="251"/>
      <c r="AG27" s="251"/>
      <c r="AH27" s="251"/>
      <c r="AI27" s="251"/>
      <c r="AJ27" s="251"/>
      <c r="AK27" s="251"/>
      <c r="AL27" s="251"/>
      <c r="AM27" s="251"/>
      <c r="AN27" s="251"/>
      <c r="AO27" s="251"/>
      <c r="AP27" s="251"/>
      <c r="AQ27" s="251"/>
      <c r="AR27" s="251"/>
      <c r="AS27" s="251"/>
      <c r="AT27" s="251"/>
      <c r="AU27" s="251"/>
      <c r="AV27" s="251"/>
      <c r="AW27" s="251"/>
      <c r="AX27" s="251"/>
      <c r="AY27" s="252"/>
      <c r="AZ27" s="98"/>
      <c r="BA27" s="98"/>
      <c r="BB27" s="98"/>
      <c r="BC27" s="308"/>
      <c r="BD27" s="309"/>
      <c r="BE27" s="309"/>
      <c r="BF27" s="309"/>
      <c r="BG27" s="309"/>
      <c r="BH27" s="309"/>
      <c r="BI27" s="309"/>
      <c r="BJ27" s="309"/>
      <c r="BK27" s="309"/>
      <c r="BL27" s="310"/>
      <c r="BM27" s="308"/>
      <c r="BN27" s="309"/>
      <c r="BO27" s="309"/>
      <c r="BP27" s="309"/>
      <c r="BQ27" s="309"/>
      <c r="BR27" s="309"/>
      <c r="BS27" s="309"/>
      <c r="BT27" s="309"/>
      <c r="BU27" s="309"/>
      <c r="BV27" s="309"/>
      <c r="BW27" s="309"/>
      <c r="BX27" s="309"/>
      <c r="BY27" s="309"/>
      <c r="BZ27" s="309"/>
      <c r="CA27" s="310"/>
      <c r="CB27" s="121"/>
      <c r="CD27" s="107"/>
    </row>
    <row r="28" spans="2:102" s="5" customFormat="1" ht="15.75" thickBot="1">
      <c r="B28" s="124"/>
      <c r="C28" s="275"/>
      <c r="D28" s="276"/>
      <c r="E28" s="276"/>
      <c r="F28" s="276"/>
      <c r="G28" s="276"/>
      <c r="H28" s="276"/>
      <c r="I28" s="276"/>
      <c r="J28" s="276"/>
      <c r="K28" s="276"/>
      <c r="L28" s="276"/>
      <c r="M28" s="276"/>
      <c r="N28" s="277"/>
      <c r="O28" s="98"/>
      <c r="P28" s="98"/>
      <c r="Q28" s="98"/>
      <c r="R28" s="253"/>
      <c r="S28" s="254"/>
      <c r="T28" s="254"/>
      <c r="U28" s="254"/>
      <c r="V28" s="254"/>
      <c r="W28" s="254"/>
      <c r="X28" s="254"/>
      <c r="Y28" s="254"/>
      <c r="Z28" s="254"/>
      <c r="AA28" s="254"/>
      <c r="AB28" s="254"/>
      <c r="AC28" s="254"/>
      <c r="AD28" s="254"/>
      <c r="AE28" s="254"/>
      <c r="AF28" s="254"/>
      <c r="AG28" s="254"/>
      <c r="AH28" s="254"/>
      <c r="AI28" s="254"/>
      <c r="AJ28" s="254"/>
      <c r="AK28" s="254"/>
      <c r="AL28" s="254"/>
      <c r="AM28" s="254"/>
      <c r="AN28" s="254"/>
      <c r="AO28" s="254"/>
      <c r="AP28" s="254"/>
      <c r="AQ28" s="254"/>
      <c r="AR28" s="254"/>
      <c r="AS28" s="254"/>
      <c r="AT28" s="254"/>
      <c r="AU28" s="254"/>
      <c r="AV28" s="254"/>
      <c r="AW28" s="254"/>
      <c r="AX28" s="254"/>
      <c r="AY28" s="255"/>
      <c r="AZ28" s="98"/>
      <c r="BA28" s="98"/>
      <c r="BB28" s="98"/>
      <c r="BC28" s="311"/>
      <c r="BD28" s="312"/>
      <c r="BE28" s="312"/>
      <c r="BF28" s="312"/>
      <c r="BG28" s="312"/>
      <c r="BH28" s="312"/>
      <c r="BI28" s="312"/>
      <c r="BJ28" s="312"/>
      <c r="BK28" s="312"/>
      <c r="BL28" s="313"/>
      <c r="BM28" s="311"/>
      <c r="BN28" s="312"/>
      <c r="BO28" s="312"/>
      <c r="BP28" s="312"/>
      <c r="BQ28" s="312"/>
      <c r="BR28" s="312"/>
      <c r="BS28" s="312"/>
      <c r="BT28" s="312"/>
      <c r="BU28" s="312"/>
      <c r="BV28" s="312"/>
      <c r="BW28" s="312"/>
      <c r="BX28" s="312"/>
      <c r="BY28" s="312"/>
      <c r="BZ28" s="312"/>
      <c r="CA28" s="313"/>
      <c r="CB28" s="121"/>
      <c r="CD28" s="102"/>
    </row>
    <row r="29" spans="2:102" s="5" customFormat="1" ht="14.45" customHeight="1" thickBot="1">
      <c r="B29" s="124"/>
      <c r="C29" s="103"/>
      <c r="D29" s="103"/>
      <c r="E29" s="103"/>
      <c r="F29" s="103"/>
      <c r="G29" s="103"/>
      <c r="H29" s="103"/>
      <c r="I29" s="103"/>
      <c r="J29" s="103"/>
      <c r="K29" s="103"/>
      <c r="L29" s="103"/>
      <c r="M29" s="103"/>
      <c r="N29" s="103"/>
      <c r="O29" s="98"/>
      <c r="P29" s="98"/>
      <c r="Q29" s="98"/>
      <c r="R29" s="98"/>
      <c r="S29" s="98"/>
      <c r="T29" s="98"/>
      <c r="U29" s="98"/>
      <c r="V29" s="98"/>
      <c r="W29" s="98"/>
      <c r="X29" s="98"/>
      <c r="Y29" s="98"/>
      <c r="Z29" s="98"/>
      <c r="AA29" s="98"/>
      <c r="AB29" s="98"/>
      <c r="AC29" s="98"/>
      <c r="AD29" s="98"/>
      <c r="AE29" s="98"/>
      <c r="AF29" s="98"/>
      <c r="AG29" s="98"/>
      <c r="AH29" s="98"/>
      <c r="AI29" s="98"/>
      <c r="AJ29" s="98"/>
      <c r="AK29" s="98"/>
      <c r="AL29" s="98"/>
      <c r="AM29" s="98"/>
      <c r="AN29" s="99"/>
      <c r="AO29" s="99"/>
      <c r="AP29" s="99"/>
      <c r="AQ29" s="99"/>
      <c r="AR29" s="99"/>
      <c r="AS29" s="99"/>
      <c r="AT29" s="99"/>
      <c r="AU29" s="98"/>
      <c r="AV29" s="98"/>
      <c r="AW29" s="98"/>
      <c r="AX29" s="98"/>
      <c r="AY29" s="98"/>
      <c r="AZ29" s="98"/>
      <c r="BA29" s="98"/>
      <c r="BB29" s="98"/>
      <c r="BC29" s="98"/>
      <c r="BD29" s="98"/>
      <c r="BE29" s="98"/>
      <c r="BF29" s="98"/>
      <c r="BG29" s="98"/>
      <c r="BH29" s="98"/>
      <c r="BI29" s="98"/>
      <c r="BJ29" s="98"/>
      <c r="BK29" s="98"/>
      <c r="BL29" s="98"/>
      <c r="BM29" s="98"/>
      <c r="BN29" s="98"/>
      <c r="BO29" s="98"/>
      <c r="BP29" s="98"/>
      <c r="BQ29" s="98"/>
      <c r="BR29" s="98"/>
      <c r="BS29" s="98"/>
      <c r="BT29" s="98"/>
      <c r="BU29" s="98"/>
      <c r="BV29" s="98"/>
      <c r="BW29" s="98"/>
      <c r="BX29" s="98"/>
      <c r="BY29" s="99"/>
      <c r="BZ29" s="98"/>
      <c r="CA29" s="98"/>
      <c r="CB29" s="121"/>
      <c r="CD29" s="102"/>
    </row>
    <row r="30" spans="2:102" s="5" customFormat="1" ht="18.600000000000001" customHeight="1">
      <c r="B30" s="125"/>
      <c r="C30" s="244" t="s">
        <v>179</v>
      </c>
      <c r="D30" s="245"/>
      <c r="E30" s="245"/>
      <c r="F30" s="245"/>
      <c r="G30" s="245"/>
      <c r="H30" s="245"/>
      <c r="I30" s="245"/>
      <c r="J30" s="245"/>
      <c r="K30" s="245"/>
      <c r="L30" s="245"/>
      <c r="M30" s="245"/>
      <c r="N30" s="246"/>
      <c r="O30" s="98"/>
      <c r="P30" s="98"/>
      <c r="Q30" s="98"/>
      <c r="R30" s="247" t="s">
        <v>209</v>
      </c>
      <c r="S30" s="248"/>
      <c r="T30" s="248"/>
      <c r="U30" s="248"/>
      <c r="V30" s="248"/>
      <c r="W30" s="248"/>
      <c r="X30" s="248"/>
      <c r="Y30" s="248"/>
      <c r="Z30" s="248"/>
      <c r="AA30" s="248"/>
      <c r="AB30" s="248"/>
      <c r="AC30" s="248"/>
      <c r="AD30" s="248"/>
      <c r="AE30" s="248"/>
      <c r="AF30" s="248"/>
      <c r="AG30" s="248"/>
      <c r="AH30" s="248"/>
      <c r="AI30" s="248"/>
      <c r="AJ30" s="248"/>
      <c r="AK30" s="248"/>
      <c r="AL30" s="248"/>
      <c r="AM30" s="248"/>
      <c r="AN30" s="248"/>
      <c r="AO30" s="248"/>
      <c r="AP30" s="248"/>
      <c r="AQ30" s="248"/>
      <c r="AR30" s="248"/>
      <c r="AS30" s="248"/>
      <c r="AT30" s="248"/>
      <c r="AU30" s="248"/>
      <c r="AV30" s="248"/>
      <c r="AW30" s="248"/>
      <c r="AX30" s="248"/>
      <c r="AY30" s="249"/>
      <c r="AZ30" s="98"/>
      <c r="BA30" s="98"/>
      <c r="BB30" s="98"/>
      <c r="BC30" s="299" t="s">
        <v>200</v>
      </c>
      <c r="BD30" s="300"/>
      <c r="BE30" s="300"/>
      <c r="BF30" s="300"/>
      <c r="BG30" s="300"/>
      <c r="BH30" s="300"/>
      <c r="BI30" s="300"/>
      <c r="BJ30" s="300"/>
      <c r="BK30" s="300"/>
      <c r="BL30" s="301"/>
      <c r="BM30" s="278" t="s">
        <v>208</v>
      </c>
      <c r="BN30" s="279"/>
      <c r="BO30" s="279"/>
      <c r="BP30" s="279"/>
      <c r="BQ30" s="279"/>
      <c r="BR30" s="279"/>
      <c r="BS30" s="280"/>
      <c r="BT30" s="278" t="s">
        <v>199</v>
      </c>
      <c r="BU30" s="279"/>
      <c r="BV30" s="279"/>
      <c r="BW30" s="279"/>
      <c r="BX30" s="279"/>
      <c r="BY30" s="279"/>
      <c r="BZ30" s="279"/>
      <c r="CA30" s="280"/>
      <c r="CB30" s="121"/>
      <c r="CD30" s="101"/>
    </row>
    <row r="31" spans="2:102" s="5" customFormat="1" ht="14.45" customHeight="1" thickBot="1">
      <c r="B31" s="125"/>
      <c r="C31" s="272" t="s">
        <v>178</v>
      </c>
      <c r="D31" s="273"/>
      <c r="E31" s="273"/>
      <c r="F31" s="273"/>
      <c r="G31" s="273"/>
      <c r="H31" s="273"/>
      <c r="I31" s="273"/>
      <c r="J31" s="273"/>
      <c r="K31" s="273"/>
      <c r="L31" s="273"/>
      <c r="M31" s="273"/>
      <c r="N31" s="274"/>
      <c r="O31" s="98"/>
      <c r="P31" s="98"/>
      <c r="Q31" s="98"/>
      <c r="R31" s="250"/>
      <c r="S31" s="251"/>
      <c r="T31" s="251"/>
      <c r="U31" s="251"/>
      <c r="V31" s="251"/>
      <c r="W31" s="251"/>
      <c r="X31" s="251"/>
      <c r="Y31" s="251"/>
      <c r="Z31" s="251"/>
      <c r="AA31" s="251"/>
      <c r="AB31" s="251"/>
      <c r="AC31" s="251"/>
      <c r="AD31" s="251"/>
      <c r="AE31" s="251"/>
      <c r="AF31" s="251"/>
      <c r="AG31" s="251"/>
      <c r="AH31" s="251"/>
      <c r="AI31" s="251"/>
      <c r="AJ31" s="251"/>
      <c r="AK31" s="251"/>
      <c r="AL31" s="251"/>
      <c r="AM31" s="251"/>
      <c r="AN31" s="251"/>
      <c r="AO31" s="251"/>
      <c r="AP31" s="251"/>
      <c r="AQ31" s="251"/>
      <c r="AR31" s="251"/>
      <c r="AS31" s="251"/>
      <c r="AT31" s="251"/>
      <c r="AU31" s="251"/>
      <c r="AV31" s="251"/>
      <c r="AW31" s="251"/>
      <c r="AX31" s="251"/>
      <c r="AY31" s="252"/>
      <c r="AZ31" s="98"/>
      <c r="BA31" s="98"/>
      <c r="BB31" s="98"/>
      <c r="BC31" s="302"/>
      <c r="BD31" s="303"/>
      <c r="BE31" s="303"/>
      <c r="BF31" s="303"/>
      <c r="BG31" s="303"/>
      <c r="BH31" s="303"/>
      <c r="BI31" s="303"/>
      <c r="BJ31" s="303"/>
      <c r="BK31" s="303"/>
      <c r="BL31" s="304"/>
      <c r="BM31" s="281"/>
      <c r="BN31" s="282"/>
      <c r="BO31" s="282"/>
      <c r="BP31" s="282"/>
      <c r="BQ31" s="282"/>
      <c r="BR31" s="282"/>
      <c r="BS31" s="283"/>
      <c r="BT31" s="281"/>
      <c r="BU31" s="282"/>
      <c r="BV31" s="282"/>
      <c r="BW31" s="282"/>
      <c r="BX31" s="282"/>
      <c r="BY31" s="282"/>
      <c r="BZ31" s="282"/>
      <c r="CA31" s="283"/>
      <c r="CB31" s="121"/>
      <c r="CD31" s="101"/>
    </row>
    <row r="32" spans="2:102" s="5" customFormat="1" ht="14.45" customHeight="1">
      <c r="B32" s="125"/>
      <c r="C32" s="272"/>
      <c r="D32" s="273"/>
      <c r="E32" s="273"/>
      <c r="F32" s="273"/>
      <c r="G32" s="273"/>
      <c r="H32" s="273"/>
      <c r="I32" s="273"/>
      <c r="J32" s="273"/>
      <c r="K32" s="273"/>
      <c r="L32" s="273"/>
      <c r="M32" s="273"/>
      <c r="N32" s="274"/>
      <c r="O32" s="98"/>
      <c r="P32" s="98"/>
      <c r="Q32" s="98"/>
      <c r="R32" s="250"/>
      <c r="S32" s="251"/>
      <c r="T32" s="251"/>
      <c r="U32" s="251"/>
      <c r="V32" s="251"/>
      <c r="W32" s="251"/>
      <c r="X32" s="251"/>
      <c r="Y32" s="251"/>
      <c r="Z32" s="251"/>
      <c r="AA32" s="251"/>
      <c r="AB32" s="251"/>
      <c r="AC32" s="251"/>
      <c r="AD32" s="251"/>
      <c r="AE32" s="251"/>
      <c r="AF32" s="251"/>
      <c r="AG32" s="251"/>
      <c r="AH32" s="251"/>
      <c r="AI32" s="251"/>
      <c r="AJ32" s="251"/>
      <c r="AK32" s="251"/>
      <c r="AL32" s="251"/>
      <c r="AM32" s="251"/>
      <c r="AN32" s="251"/>
      <c r="AO32" s="251"/>
      <c r="AP32" s="251"/>
      <c r="AQ32" s="251"/>
      <c r="AR32" s="251"/>
      <c r="AS32" s="251"/>
      <c r="AT32" s="251"/>
      <c r="AU32" s="251"/>
      <c r="AV32" s="251"/>
      <c r="AW32" s="251"/>
      <c r="AX32" s="251"/>
      <c r="AY32" s="252"/>
      <c r="AZ32" s="98"/>
      <c r="BA32" s="98"/>
      <c r="BB32" s="98"/>
      <c r="BC32" s="290" t="s">
        <v>203</v>
      </c>
      <c r="BD32" s="291"/>
      <c r="BE32" s="291"/>
      <c r="BF32" s="291"/>
      <c r="BG32" s="291"/>
      <c r="BH32" s="291"/>
      <c r="BI32" s="291"/>
      <c r="BJ32" s="291"/>
      <c r="BK32" s="291"/>
      <c r="BL32" s="292"/>
      <c r="BM32" s="290" t="s">
        <v>201</v>
      </c>
      <c r="BN32" s="291"/>
      <c r="BO32" s="291"/>
      <c r="BP32" s="291"/>
      <c r="BQ32" s="291"/>
      <c r="BR32" s="291"/>
      <c r="BS32" s="292"/>
      <c r="BT32" s="290" t="s">
        <v>202</v>
      </c>
      <c r="BU32" s="291"/>
      <c r="BV32" s="291"/>
      <c r="BW32" s="291"/>
      <c r="BX32" s="291"/>
      <c r="BY32" s="291"/>
      <c r="BZ32" s="291"/>
      <c r="CA32" s="292"/>
      <c r="CB32" s="121"/>
      <c r="CD32" s="101"/>
    </row>
    <row r="33" spans="2:82" s="5" customFormat="1" ht="14.45" customHeight="1" thickBot="1">
      <c r="B33" s="125"/>
      <c r="C33" s="272"/>
      <c r="D33" s="273"/>
      <c r="E33" s="273"/>
      <c r="F33" s="273"/>
      <c r="G33" s="273"/>
      <c r="H33" s="273"/>
      <c r="I33" s="273"/>
      <c r="J33" s="273"/>
      <c r="K33" s="273"/>
      <c r="L33" s="273"/>
      <c r="M33" s="273"/>
      <c r="N33" s="274"/>
      <c r="O33" s="98"/>
      <c r="P33" s="98"/>
      <c r="Q33" s="98"/>
      <c r="R33" s="250"/>
      <c r="S33" s="251"/>
      <c r="T33" s="251"/>
      <c r="U33" s="251"/>
      <c r="V33" s="251"/>
      <c r="W33" s="251"/>
      <c r="X33" s="251"/>
      <c r="Y33" s="251"/>
      <c r="Z33" s="251"/>
      <c r="AA33" s="251"/>
      <c r="AB33" s="251"/>
      <c r="AC33" s="251"/>
      <c r="AD33" s="251"/>
      <c r="AE33" s="251"/>
      <c r="AF33" s="251"/>
      <c r="AG33" s="251"/>
      <c r="AH33" s="251"/>
      <c r="AI33" s="251"/>
      <c r="AJ33" s="251"/>
      <c r="AK33" s="251"/>
      <c r="AL33" s="251"/>
      <c r="AM33" s="251"/>
      <c r="AN33" s="251"/>
      <c r="AO33" s="251"/>
      <c r="AP33" s="251"/>
      <c r="AQ33" s="251"/>
      <c r="AR33" s="251"/>
      <c r="AS33" s="251"/>
      <c r="AT33" s="251"/>
      <c r="AU33" s="251"/>
      <c r="AV33" s="251"/>
      <c r="AW33" s="251"/>
      <c r="AX33" s="251"/>
      <c r="AY33" s="252"/>
      <c r="AZ33" s="98"/>
      <c r="BA33" s="98"/>
      <c r="BB33" s="98"/>
      <c r="BC33" s="293"/>
      <c r="BD33" s="294"/>
      <c r="BE33" s="294"/>
      <c r="BF33" s="294"/>
      <c r="BG33" s="294"/>
      <c r="BH33" s="294"/>
      <c r="BI33" s="294"/>
      <c r="BJ33" s="294"/>
      <c r="BK33" s="294"/>
      <c r="BL33" s="295"/>
      <c r="BM33" s="296"/>
      <c r="BN33" s="297"/>
      <c r="BO33" s="297"/>
      <c r="BP33" s="297"/>
      <c r="BQ33" s="297"/>
      <c r="BR33" s="297"/>
      <c r="BS33" s="298"/>
      <c r="BT33" s="296"/>
      <c r="BU33" s="297"/>
      <c r="BV33" s="297"/>
      <c r="BW33" s="297"/>
      <c r="BX33" s="297"/>
      <c r="BY33" s="297"/>
      <c r="BZ33" s="297"/>
      <c r="CA33" s="298"/>
      <c r="CB33" s="121"/>
      <c r="CD33" s="101"/>
    </row>
    <row r="34" spans="2:82" s="5" customFormat="1">
      <c r="B34" s="125"/>
      <c r="C34" s="272"/>
      <c r="D34" s="273"/>
      <c r="E34" s="273"/>
      <c r="F34" s="273"/>
      <c r="G34" s="273"/>
      <c r="H34" s="273"/>
      <c r="I34" s="273"/>
      <c r="J34" s="273"/>
      <c r="K34" s="273"/>
      <c r="L34" s="273"/>
      <c r="M34" s="273"/>
      <c r="N34" s="274"/>
      <c r="O34" s="98"/>
      <c r="P34" s="98"/>
      <c r="Q34" s="98"/>
      <c r="R34" s="250"/>
      <c r="S34" s="251"/>
      <c r="T34" s="251"/>
      <c r="U34" s="251"/>
      <c r="V34" s="251"/>
      <c r="W34" s="251"/>
      <c r="X34" s="251"/>
      <c r="Y34" s="251"/>
      <c r="Z34" s="251"/>
      <c r="AA34" s="251"/>
      <c r="AB34" s="251"/>
      <c r="AC34" s="251"/>
      <c r="AD34" s="251"/>
      <c r="AE34" s="251"/>
      <c r="AF34" s="251"/>
      <c r="AG34" s="251"/>
      <c r="AH34" s="251"/>
      <c r="AI34" s="251"/>
      <c r="AJ34" s="251"/>
      <c r="AK34" s="251"/>
      <c r="AL34" s="251"/>
      <c r="AM34" s="251"/>
      <c r="AN34" s="251"/>
      <c r="AO34" s="251"/>
      <c r="AP34" s="251"/>
      <c r="AQ34" s="251"/>
      <c r="AR34" s="251"/>
      <c r="AS34" s="251"/>
      <c r="AT34" s="251"/>
      <c r="AU34" s="251"/>
      <c r="AV34" s="251"/>
      <c r="AW34" s="251"/>
      <c r="AX34" s="251"/>
      <c r="AY34" s="252"/>
      <c r="AZ34" s="98"/>
      <c r="BA34" s="98"/>
      <c r="BB34" s="98"/>
      <c r="BC34" s="284" t="s">
        <v>61</v>
      </c>
      <c r="BD34" s="285"/>
      <c r="BE34" s="285"/>
      <c r="BF34" s="285"/>
      <c r="BG34" s="285"/>
      <c r="BH34" s="285"/>
      <c r="BI34" s="285"/>
      <c r="BJ34" s="285"/>
      <c r="BK34" s="285"/>
      <c r="BL34" s="286"/>
      <c r="BM34" s="290" t="s">
        <v>228</v>
      </c>
      <c r="BN34" s="291"/>
      <c r="BO34" s="291"/>
      <c r="BP34" s="291"/>
      <c r="BQ34" s="291"/>
      <c r="BR34" s="291"/>
      <c r="BS34" s="292"/>
      <c r="BT34" s="290" t="s">
        <v>227</v>
      </c>
      <c r="BU34" s="291"/>
      <c r="BV34" s="291"/>
      <c r="BW34" s="291"/>
      <c r="BX34" s="291"/>
      <c r="BY34" s="291"/>
      <c r="BZ34" s="291"/>
      <c r="CA34" s="292"/>
      <c r="CB34" s="121"/>
      <c r="CD34" s="101"/>
    </row>
    <row r="35" spans="2:82" s="5" customFormat="1" ht="14.45" customHeight="1" thickBot="1">
      <c r="B35" s="125"/>
      <c r="C35" s="272"/>
      <c r="D35" s="273"/>
      <c r="E35" s="273"/>
      <c r="F35" s="273"/>
      <c r="G35" s="273"/>
      <c r="H35" s="273"/>
      <c r="I35" s="273"/>
      <c r="J35" s="273"/>
      <c r="K35" s="273"/>
      <c r="L35" s="273"/>
      <c r="M35" s="273"/>
      <c r="N35" s="274"/>
      <c r="O35" s="98"/>
      <c r="P35" s="98"/>
      <c r="Q35" s="98"/>
      <c r="R35" s="250"/>
      <c r="S35" s="251"/>
      <c r="T35" s="251"/>
      <c r="U35" s="251"/>
      <c r="V35" s="251"/>
      <c r="W35" s="251"/>
      <c r="X35" s="251"/>
      <c r="Y35" s="251"/>
      <c r="Z35" s="251"/>
      <c r="AA35" s="251"/>
      <c r="AB35" s="251"/>
      <c r="AC35" s="251"/>
      <c r="AD35" s="251"/>
      <c r="AE35" s="251"/>
      <c r="AF35" s="251"/>
      <c r="AG35" s="251"/>
      <c r="AH35" s="251"/>
      <c r="AI35" s="251"/>
      <c r="AJ35" s="251"/>
      <c r="AK35" s="251"/>
      <c r="AL35" s="251"/>
      <c r="AM35" s="251"/>
      <c r="AN35" s="251"/>
      <c r="AO35" s="251"/>
      <c r="AP35" s="251"/>
      <c r="AQ35" s="251"/>
      <c r="AR35" s="251"/>
      <c r="AS35" s="251"/>
      <c r="AT35" s="251"/>
      <c r="AU35" s="251"/>
      <c r="AV35" s="251"/>
      <c r="AW35" s="251"/>
      <c r="AX35" s="251"/>
      <c r="AY35" s="252"/>
      <c r="AZ35" s="98"/>
      <c r="BA35" s="98"/>
      <c r="BB35" s="98"/>
      <c r="BC35" s="287"/>
      <c r="BD35" s="288"/>
      <c r="BE35" s="288"/>
      <c r="BF35" s="288"/>
      <c r="BG35" s="288"/>
      <c r="BH35" s="288"/>
      <c r="BI35" s="288"/>
      <c r="BJ35" s="288"/>
      <c r="BK35" s="288"/>
      <c r="BL35" s="289"/>
      <c r="BM35" s="296"/>
      <c r="BN35" s="297"/>
      <c r="BO35" s="297"/>
      <c r="BP35" s="297"/>
      <c r="BQ35" s="297"/>
      <c r="BR35" s="297"/>
      <c r="BS35" s="298"/>
      <c r="BT35" s="296"/>
      <c r="BU35" s="297"/>
      <c r="BV35" s="297"/>
      <c r="BW35" s="297"/>
      <c r="BX35" s="297"/>
      <c r="BY35" s="297"/>
      <c r="BZ35" s="297"/>
      <c r="CA35" s="298"/>
      <c r="CB35" s="121"/>
      <c r="CD35" s="101"/>
    </row>
    <row r="36" spans="2:82" s="5" customFormat="1" ht="14.45" customHeight="1">
      <c r="B36" s="125"/>
      <c r="C36" s="272"/>
      <c r="D36" s="273"/>
      <c r="E36" s="273"/>
      <c r="F36" s="273"/>
      <c r="G36" s="273"/>
      <c r="H36" s="273"/>
      <c r="I36" s="273"/>
      <c r="J36" s="273"/>
      <c r="K36" s="273"/>
      <c r="L36" s="273"/>
      <c r="M36" s="273"/>
      <c r="N36" s="274"/>
      <c r="O36" s="98"/>
      <c r="P36" s="98"/>
      <c r="Q36" s="98"/>
      <c r="R36" s="250"/>
      <c r="S36" s="251"/>
      <c r="T36" s="251"/>
      <c r="U36" s="251"/>
      <c r="V36" s="251"/>
      <c r="W36" s="251"/>
      <c r="X36" s="251"/>
      <c r="Y36" s="251"/>
      <c r="Z36" s="251"/>
      <c r="AA36" s="251"/>
      <c r="AB36" s="251"/>
      <c r="AC36" s="251"/>
      <c r="AD36" s="251"/>
      <c r="AE36" s="251"/>
      <c r="AF36" s="251"/>
      <c r="AG36" s="251"/>
      <c r="AH36" s="251"/>
      <c r="AI36" s="251"/>
      <c r="AJ36" s="251"/>
      <c r="AK36" s="251"/>
      <c r="AL36" s="251"/>
      <c r="AM36" s="251"/>
      <c r="AN36" s="251"/>
      <c r="AO36" s="251"/>
      <c r="AP36" s="251"/>
      <c r="AQ36" s="251"/>
      <c r="AR36" s="251"/>
      <c r="AS36" s="251"/>
      <c r="AT36" s="251"/>
      <c r="AU36" s="251"/>
      <c r="AV36" s="251"/>
      <c r="AW36" s="251"/>
      <c r="AX36" s="251"/>
      <c r="AY36" s="252"/>
      <c r="AZ36" s="98"/>
      <c r="BA36" s="98"/>
      <c r="BB36" s="98"/>
      <c r="BC36" s="314" t="s">
        <v>204</v>
      </c>
      <c r="BD36" s="315"/>
      <c r="BE36" s="315"/>
      <c r="BF36" s="315"/>
      <c r="BG36" s="315"/>
      <c r="BH36" s="315"/>
      <c r="BI36" s="315"/>
      <c r="BJ36" s="315"/>
      <c r="BK36" s="315"/>
      <c r="BL36" s="316"/>
      <c r="BM36" s="305" t="s">
        <v>251</v>
      </c>
      <c r="BN36" s="306"/>
      <c r="BO36" s="306"/>
      <c r="BP36" s="306"/>
      <c r="BQ36" s="306"/>
      <c r="BR36" s="306"/>
      <c r="BS36" s="306"/>
      <c r="BT36" s="306"/>
      <c r="BU36" s="306"/>
      <c r="BV36" s="306"/>
      <c r="BW36" s="306"/>
      <c r="BX36" s="306"/>
      <c r="BY36" s="306"/>
      <c r="BZ36" s="306"/>
      <c r="CA36" s="307"/>
      <c r="CB36" s="121"/>
      <c r="CD36" s="101"/>
    </row>
    <row r="37" spans="2:82" s="5" customFormat="1">
      <c r="B37" s="125"/>
      <c r="C37" s="272"/>
      <c r="D37" s="273"/>
      <c r="E37" s="273"/>
      <c r="F37" s="273"/>
      <c r="G37" s="273"/>
      <c r="H37" s="273"/>
      <c r="I37" s="273"/>
      <c r="J37" s="273"/>
      <c r="K37" s="273"/>
      <c r="L37" s="273"/>
      <c r="M37" s="273"/>
      <c r="N37" s="274"/>
      <c r="O37" s="98"/>
      <c r="P37" s="98"/>
      <c r="Q37" s="98"/>
      <c r="R37" s="250"/>
      <c r="S37" s="251"/>
      <c r="T37" s="251"/>
      <c r="U37" s="251"/>
      <c r="V37" s="251"/>
      <c r="W37" s="251"/>
      <c r="X37" s="251"/>
      <c r="Y37" s="251"/>
      <c r="Z37" s="251"/>
      <c r="AA37" s="251"/>
      <c r="AB37" s="251"/>
      <c r="AC37" s="251"/>
      <c r="AD37" s="251"/>
      <c r="AE37" s="251"/>
      <c r="AF37" s="251"/>
      <c r="AG37" s="251"/>
      <c r="AH37" s="251"/>
      <c r="AI37" s="251"/>
      <c r="AJ37" s="251"/>
      <c r="AK37" s="251"/>
      <c r="AL37" s="251"/>
      <c r="AM37" s="251"/>
      <c r="AN37" s="251"/>
      <c r="AO37" s="251"/>
      <c r="AP37" s="251"/>
      <c r="AQ37" s="251"/>
      <c r="AR37" s="251"/>
      <c r="AS37" s="251"/>
      <c r="AT37" s="251"/>
      <c r="AU37" s="251"/>
      <c r="AV37" s="251"/>
      <c r="AW37" s="251"/>
      <c r="AX37" s="251"/>
      <c r="AY37" s="252"/>
      <c r="AZ37" s="98"/>
      <c r="BA37" s="98"/>
      <c r="BB37" s="98"/>
      <c r="BC37" s="317"/>
      <c r="BD37" s="318"/>
      <c r="BE37" s="318"/>
      <c r="BF37" s="318"/>
      <c r="BG37" s="318"/>
      <c r="BH37" s="318"/>
      <c r="BI37" s="318"/>
      <c r="BJ37" s="318"/>
      <c r="BK37" s="318"/>
      <c r="BL37" s="319"/>
      <c r="BM37" s="308"/>
      <c r="BN37" s="309"/>
      <c r="BO37" s="309"/>
      <c r="BP37" s="309"/>
      <c r="BQ37" s="309"/>
      <c r="BR37" s="309"/>
      <c r="BS37" s="309"/>
      <c r="BT37" s="309"/>
      <c r="BU37" s="309"/>
      <c r="BV37" s="309"/>
      <c r="BW37" s="309"/>
      <c r="BX37" s="309"/>
      <c r="BY37" s="309"/>
      <c r="BZ37" s="309"/>
      <c r="CA37" s="310"/>
      <c r="CB37" s="121"/>
      <c r="CD37" s="101"/>
    </row>
    <row r="38" spans="2:82" s="5" customFormat="1" ht="15.75" thickBot="1">
      <c r="B38" s="125"/>
      <c r="C38" s="275"/>
      <c r="D38" s="276"/>
      <c r="E38" s="276"/>
      <c r="F38" s="276"/>
      <c r="G38" s="276"/>
      <c r="H38" s="276"/>
      <c r="I38" s="276"/>
      <c r="J38" s="276"/>
      <c r="K38" s="276"/>
      <c r="L38" s="276"/>
      <c r="M38" s="276"/>
      <c r="N38" s="277"/>
      <c r="O38" s="98"/>
      <c r="P38" s="98"/>
      <c r="Q38" s="98"/>
      <c r="R38" s="253"/>
      <c r="S38" s="254"/>
      <c r="T38" s="254"/>
      <c r="U38" s="254"/>
      <c r="V38" s="254"/>
      <c r="W38" s="254"/>
      <c r="X38" s="254"/>
      <c r="Y38" s="254"/>
      <c r="Z38" s="254"/>
      <c r="AA38" s="254"/>
      <c r="AB38" s="254"/>
      <c r="AC38" s="254"/>
      <c r="AD38" s="254"/>
      <c r="AE38" s="254"/>
      <c r="AF38" s="254"/>
      <c r="AG38" s="254"/>
      <c r="AH38" s="254"/>
      <c r="AI38" s="254"/>
      <c r="AJ38" s="254"/>
      <c r="AK38" s="254"/>
      <c r="AL38" s="254"/>
      <c r="AM38" s="254"/>
      <c r="AN38" s="254"/>
      <c r="AO38" s="254"/>
      <c r="AP38" s="254"/>
      <c r="AQ38" s="254"/>
      <c r="AR38" s="254"/>
      <c r="AS38" s="254"/>
      <c r="AT38" s="254"/>
      <c r="AU38" s="254"/>
      <c r="AV38" s="254"/>
      <c r="AW38" s="254"/>
      <c r="AX38" s="254"/>
      <c r="AY38" s="255"/>
      <c r="AZ38" s="98"/>
      <c r="BA38" s="98"/>
      <c r="BB38" s="98"/>
      <c r="BC38" s="320"/>
      <c r="BD38" s="321"/>
      <c r="BE38" s="321"/>
      <c r="BF38" s="321"/>
      <c r="BG38" s="321"/>
      <c r="BH38" s="321"/>
      <c r="BI38" s="321"/>
      <c r="BJ38" s="321"/>
      <c r="BK38" s="321"/>
      <c r="BL38" s="322"/>
      <c r="BM38" s="311"/>
      <c r="BN38" s="312"/>
      <c r="BO38" s="312"/>
      <c r="BP38" s="312"/>
      <c r="BQ38" s="312"/>
      <c r="BR38" s="312"/>
      <c r="BS38" s="312"/>
      <c r="BT38" s="312"/>
      <c r="BU38" s="312"/>
      <c r="BV38" s="312"/>
      <c r="BW38" s="312"/>
      <c r="BX38" s="312"/>
      <c r="BY38" s="312"/>
      <c r="BZ38" s="312"/>
      <c r="CA38" s="313"/>
      <c r="CB38" s="121"/>
      <c r="CD38" s="101"/>
    </row>
    <row r="39" spans="2:82" s="5" customFormat="1" ht="15.75" thickBot="1">
      <c r="B39" s="125"/>
      <c r="C39" s="100"/>
      <c r="D39" s="100"/>
      <c r="E39" s="100"/>
      <c r="F39" s="100"/>
      <c r="G39" s="100"/>
      <c r="H39" s="100"/>
      <c r="I39" s="100"/>
      <c r="J39" s="100"/>
      <c r="K39" s="100"/>
      <c r="L39" s="100"/>
      <c r="M39" s="100"/>
      <c r="N39" s="100"/>
      <c r="O39" s="98"/>
      <c r="P39" s="98"/>
      <c r="Q39" s="98"/>
      <c r="R39" s="98"/>
      <c r="S39" s="98"/>
      <c r="T39" s="98"/>
      <c r="U39" s="98"/>
      <c r="V39" s="98"/>
      <c r="W39" s="98"/>
      <c r="X39" s="98"/>
      <c r="Y39" s="98"/>
      <c r="Z39" s="101"/>
      <c r="AA39" s="101"/>
      <c r="AB39" s="98"/>
      <c r="AC39" s="98"/>
      <c r="AD39" s="98"/>
      <c r="AE39" s="98"/>
      <c r="AF39" s="98"/>
      <c r="AG39" s="98"/>
      <c r="AH39" s="98"/>
      <c r="AI39" s="98"/>
      <c r="AJ39" s="98"/>
      <c r="AK39" s="98"/>
      <c r="AL39" s="98"/>
      <c r="AM39" s="98"/>
      <c r="AN39" s="100"/>
      <c r="AO39" s="100"/>
      <c r="AP39" s="100"/>
      <c r="AQ39" s="100"/>
      <c r="AR39" s="100"/>
      <c r="AS39" s="100"/>
      <c r="AT39" s="100"/>
      <c r="AU39" s="98"/>
      <c r="AV39" s="98"/>
      <c r="AW39" s="98"/>
      <c r="AX39" s="98"/>
      <c r="AY39" s="98"/>
      <c r="AZ39" s="98"/>
      <c r="BA39" s="98"/>
      <c r="BB39" s="98"/>
      <c r="BC39" s="98"/>
      <c r="BD39" s="98"/>
      <c r="BE39" s="98"/>
      <c r="BF39" s="98"/>
      <c r="BG39" s="98"/>
      <c r="BH39" s="98"/>
      <c r="BI39" s="98"/>
      <c r="BJ39" s="98"/>
      <c r="BK39" s="98"/>
      <c r="BL39" s="98"/>
      <c r="BM39" s="98"/>
      <c r="BN39" s="98"/>
      <c r="BO39" s="98"/>
      <c r="BP39" s="98"/>
      <c r="BQ39" s="98"/>
      <c r="BR39" s="98"/>
      <c r="BS39" s="98"/>
      <c r="BT39" s="98"/>
      <c r="BU39" s="98"/>
      <c r="BV39" s="98"/>
      <c r="BW39" s="98"/>
      <c r="BX39" s="98"/>
      <c r="BY39" s="100"/>
      <c r="BZ39" s="98"/>
      <c r="CA39" s="98"/>
      <c r="CB39" s="121"/>
      <c r="CD39" s="103"/>
    </row>
    <row r="40" spans="2:82" s="5" customFormat="1" ht="18.600000000000001" customHeight="1">
      <c r="B40" s="125"/>
      <c r="C40" s="244" t="s">
        <v>182</v>
      </c>
      <c r="D40" s="245"/>
      <c r="E40" s="245"/>
      <c r="F40" s="245"/>
      <c r="G40" s="245"/>
      <c r="H40" s="245"/>
      <c r="I40" s="245"/>
      <c r="J40" s="245"/>
      <c r="K40" s="245"/>
      <c r="L40" s="245"/>
      <c r="M40" s="245"/>
      <c r="N40" s="246"/>
      <c r="O40" s="98"/>
      <c r="P40" s="98"/>
      <c r="Q40" s="98"/>
      <c r="R40" s="256" t="s">
        <v>210</v>
      </c>
      <c r="S40" s="257"/>
      <c r="T40" s="257"/>
      <c r="U40" s="257"/>
      <c r="V40" s="257"/>
      <c r="W40" s="257"/>
      <c r="X40" s="257"/>
      <c r="Y40" s="257"/>
      <c r="Z40" s="257"/>
      <c r="AA40" s="257"/>
      <c r="AB40" s="257"/>
      <c r="AC40" s="257"/>
      <c r="AD40" s="257"/>
      <c r="AE40" s="257"/>
      <c r="AF40" s="257"/>
      <c r="AG40" s="257"/>
      <c r="AH40" s="257"/>
      <c r="AI40" s="257"/>
      <c r="AJ40" s="257"/>
      <c r="AK40" s="257"/>
      <c r="AL40" s="257"/>
      <c r="AM40" s="257"/>
      <c r="AN40" s="257"/>
      <c r="AO40" s="257"/>
      <c r="AP40" s="257"/>
      <c r="AQ40" s="257"/>
      <c r="AR40" s="257"/>
      <c r="AS40" s="257"/>
      <c r="AT40" s="257"/>
      <c r="AU40" s="257"/>
      <c r="AV40" s="257"/>
      <c r="AW40" s="257"/>
      <c r="AX40" s="257"/>
      <c r="AY40" s="258"/>
      <c r="AZ40" s="98"/>
      <c r="BA40" s="98"/>
      <c r="BB40" s="98"/>
      <c r="BC40" s="299" t="s">
        <v>200</v>
      </c>
      <c r="BD40" s="300"/>
      <c r="BE40" s="300"/>
      <c r="BF40" s="300"/>
      <c r="BG40" s="300"/>
      <c r="BH40" s="300"/>
      <c r="BI40" s="300"/>
      <c r="BJ40" s="300"/>
      <c r="BK40" s="300"/>
      <c r="BL40" s="301"/>
      <c r="BM40" s="278" t="s">
        <v>208</v>
      </c>
      <c r="BN40" s="279"/>
      <c r="BO40" s="279"/>
      <c r="BP40" s="279"/>
      <c r="BQ40" s="279"/>
      <c r="BR40" s="279"/>
      <c r="BS40" s="280"/>
      <c r="BT40" s="278" t="s">
        <v>199</v>
      </c>
      <c r="BU40" s="279"/>
      <c r="BV40" s="279"/>
      <c r="BW40" s="279"/>
      <c r="BX40" s="279"/>
      <c r="BY40" s="279"/>
      <c r="BZ40" s="279"/>
      <c r="CA40" s="280"/>
      <c r="CB40" s="121"/>
      <c r="CD40" s="103"/>
    </row>
    <row r="41" spans="2:82" s="5" customFormat="1" ht="15.75" thickBot="1">
      <c r="B41" s="125"/>
      <c r="C41" s="272" t="s">
        <v>181</v>
      </c>
      <c r="D41" s="273"/>
      <c r="E41" s="273"/>
      <c r="F41" s="273"/>
      <c r="G41" s="273"/>
      <c r="H41" s="273"/>
      <c r="I41" s="273"/>
      <c r="J41" s="273"/>
      <c r="K41" s="273"/>
      <c r="L41" s="273"/>
      <c r="M41" s="273"/>
      <c r="N41" s="274"/>
      <c r="O41" s="98"/>
      <c r="P41" s="98"/>
      <c r="Q41" s="98"/>
      <c r="R41" s="259"/>
      <c r="S41" s="260"/>
      <c r="T41" s="260"/>
      <c r="U41" s="260"/>
      <c r="V41" s="260"/>
      <c r="W41" s="260"/>
      <c r="X41" s="260"/>
      <c r="Y41" s="260"/>
      <c r="Z41" s="260"/>
      <c r="AA41" s="260"/>
      <c r="AB41" s="260"/>
      <c r="AC41" s="260"/>
      <c r="AD41" s="260"/>
      <c r="AE41" s="260"/>
      <c r="AF41" s="260"/>
      <c r="AG41" s="260"/>
      <c r="AH41" s="260"/>
      <c r="AI41" s="260"/>
      <c r="AJ41" s="260"/>
      <c r="AK41" s="260"/>
      <c r="AL41" s="260"/>
      <c r="AM41" s="260"/>
      <c r="AN41" s="260"/>
      <c r="AO41" s="260"/>
      <c r="AP41" s="260"/>
      <c r="AQ41" s="260"/>
      <c r="AR41" s="260"/>
      <c r="AS41" s="260"/>
      <c r="AT41" s="260"/>
      <c r="AU41" s="260"/>
      <c r="AV41" s="260"/>
      <c r="AW41" s="260"/>
      <c r="AX41" s="260"/>
      <c r="AY41" s="261"/>
      <c r="AZ41" s="98"/>
      <c r="BA41" s="98"/>
      <c r="BB41" s="98"/>
      <c r="BC41" s="302"/>
      <c r="BD41" s="303"/>
      <c r="BE41" s="303"/>
      <c r="BF41" s="303"/>
      <c r="BG41" s="303"/>
      <c r="BH41" s="303"/>
      <c r="BI41" s="303"/>
      <c r="BJ41" s="303"/>
      <c r="BK41" s="303"/>
      <c r="BL41" s="304"/>
      <c r="BM41" s="281"/>
      <c r="BN41" s="282"/>
      <c r="BO41" s="282"/>
      <c r="BP41" s="282"/>
      <c r="BQ41" s="282"/>
      <c r="BR41" s="282"/>
      <c r="BS41" s="283"/>
      <c r="BT41" s="281"/>
      <c r="BU41" s="282"/>
      <c r="BV41" s="282"/>
      <c r="BW41" s="282"/>
      <c r="BX41" s="282"/>
      <c r="BY41" s="282"/>
      <c r="BZ41" s="282"/>
      <c r="CA41" s="283"/>
      <c r="CB41" s="121"/>
      <c r="CD41" s="103"/>
    </row>
    <row r="42" spans="2:82" s="5" customFormat="1" ht="14.45" customHeight="1">
      <c r="B42" s="125"/>
      <c r="C42" s="272"/>
      <c r="D42" s="273"/>
      <c r="E42" s="273"/>
      <c r="F42" s="273"/>
      <c r="G42" s="273"/>
      <c r="H42" s="273"/>
      <c r="I42" s="273"/>
      <c r="J42" s="273"/>
      <c r="K42" s="273"/>
      <c r="L42" s="273"/>
      <c r="M42" s="273"/>
      <c r="N42" s="274"/>
      <c r="O42" s="98"/>
      <c r="P42" s="98"/>
      <c r="Q42" s="98"/>
      <c r="R42" s="259"/>
      <c r="S42" s="260"/>
      <c r="T42" s="260"/>
      <c r="U42" s="260"/>
      <c r="V42" s="260"/>
      <c r="W42" s="260"/>
      <c r="X42" s="260"/>
      <c r="Y42" s="260"/>
      <c r="Z42" s="260"/>
      <c r="AA42" s="260"/>
      <c r="AB42" s="260"/>
      <c r="AC42" s="260"/>
      <c r="AD42" s="260"/>
      <c r="AE42" s="260"/>
      <c r="AF42" s="260"/>
      <c r="AG42" s="260"/>
      <c r="AH42" s="260"/>
      <c r="AI42" s="260"/>
      <c r="AJ42" s="260"/>
      <c r="AK42" s="260"/>
      <c r="AL42" s="260"/>
      <c r="AM42" s="260"/>
      <c r="AN42" s="260"/>
      <c r="AO42" s="260"/>
      <c r="AP42" s="260"/>
      <c r="AQ42" s="260"/>
      <c r="AR42" s="260"/>
      <c r="AS42" s="260"/>
      <c r="AT42" s="260"/>
      <c r="AU42" s="260"/>
      <c r="AV42" s="260"/>
      <c r="AW42" s="260"/>
      <c r="AX42" s="260"/>
      <c r="AY42" s="261"/>
      <c r="AZ42" s="98"/>
      <c r="BA42" s="98"/>
      <c r="BB42" s="98"/>
      <c r="BC42" s="290" t="s">
        <v>203</v>
      </c>
      <c r="BD42" s="291"/>
      <c r="BE42" s="291"/>
      <c r="BF42" s="291"/>
      <c r="BG42" s="291"/>
      <c r="BH42" s="291"/>
      <c r="BI42" s="291"/>
      <c r="BJ42" s="291"/>
      <c r="BK42" s="291"/>
      <c r="BL42" s="292"/>
      <c r="BM42" s="290" t="s">
        <v>205</v>
      </c>
      <c r="BN42" s="291"/>
      <c r="BO42" s="291"/>
      <c r="BP42" s="291"/>
      <c r="BQ42" s="291"/>
      <c r="BR42" s="291"/>
      <c r="BS42" s="292"/>
      <c r="BT42" s="290" t="s">
        <v>206</v>
      </c>
      <c r="BU42" s="291"/>
      <c r="BV42" s="291"/>
      <c r="BW42" s="291"/>
      <c r="BX42" s="291"/>
      <c r="BY42" s="291"/>
      <c r="BZ42" s="291"/>
      <c r="CA42" s="292"/>
      <c r="CB42" s="121"/>
      <c r="CD42" s="103"/>
    </row>
    <row r="43" spans="2:82" s="5" customFormat="1" ht="15.75" thickBot="1">
      <c r="B43" s="125"/>
      <c r="C43" s="272"/>
      <c r="D43" s="273"/>
      <c r="E43" s="273"/>
      <c r="F43" s="273"/>
      <c r="G43" s="273"/>
      <c r="H43" s="273"/>
      <c r="I43" s="273"/>
      <c r="J43" s="273"/>
      <c r="K43" s="273"/>
      <c r="L43" s="273"/>
      <c r="M43" s="273"/>
      <c r="N43" s="274"/>
      <c r="O43" s="98"/>
      <c r="P43" s="98"/>
      <c r="Q43" s="98"/>
      <c r="R43" s="259"/>
      <c r="S43" s="260"/>
      <c r="T43" s="260"/>
      <c r="U43" s="260"/>
      <c r="V43" s="260"/>
      <c r="W43" s="260"/>
      <c r="X43" s="260"/>
      <c r="Y43" s="260"/>
      <c r="Z43" s="260"/>
      <c r="AA43" s="260"/>
      <c r="AB43" s="260"/>
      <c r="AC43" s="260"/>
      <c r="AD43" s="260"/>
      <c r="AE43" s="260"/>
      <c r="AF43" s="260"/>
      <c r="AG43" s="260"/>
      <c r="AH43" s="260"/>
      <c r="AI43" s="260"/>
      <c r="AJ43" s="260"/>
      <c r="AK43" s="260"/>
      <c r="AL43" s="260"/>
      <c r="AM43" s="260"/>
      <c r="AN43" s="260"/>
      <c r="AO43" s="260"/>
      <c r="AP43" s="260"/>
      <c r="AQ43" s="260"/>
      <c r="AR43" s="260"/>
      <c r="AS43" s="260"/>
      <c r="AT43" s="260"/>
      <c r="AU43" s="260"/>
      <c r="AV43" s="260"/>
      <c r="AW43" s="260"/>
      <c r="AX43" s="260"/>
      <c r="AY43" s="261"/>
      <c r="AZ43" s="98"/>
      <c r="BA43" s="98"/>
      <c r="BB43" s="98"/>
      <c r="BC43" s="293"/>
      <c r="BD43" s="294"/>
      <c r="BE43" s="294"/>
      <c r="BF43" s="294"/>
      <c r="BG43" s="294"/>
      <c r="BH43" s="294"/>
      <c r="BI43" s="294"/>
      <c r="BJ43" s="294"/>
      <c r="BK43" s="294"/>
      <c r="BL43" s="295"/>
      <c r="BM43" s="296"/>
      <c r="BN43" s="297"/>
      <c r="BO43" s="297"/>
      <c r="BP43" s="297"/>
      <c r="BQ43" s="297"/>
      <c r="BR43" s="297"/>
      <c r="BS43" s="298"/>
      <c r="BT43" s="296"/>
      <c r="BU43" s="297"/>
      <c r="BV43" s="297"/>
      <c r="BW43" s="297"/>
      <c r="BX43" s="297"/>
      <c r="BY43" s="297"/>
      <c r="BZ43" s="297"/>
      <c r="CA43" s="298"/>
      <c r="CB43" s="121"/>
      <c r="CD43" s="103"/>
    </row>
    <row r="44" spans="2:82" s="5" customFormat="1" ht="14.45" customHeight="1">
      <c r="B44" s="125"/>
      <c r="C44" s="272"/>
      <c r="D44" s="273"/>
      <c r="E44" s="273"/>
      <c r="F44" s="273"/>
      <c r="G44" s="273"/>
      <c r="H44" s="273"/>
      <c r="I44" s="273"/>
      <c r="J44" s="273"/>
      <c r="K44" s="273"/>
      <c r="L44" s="273"/>
      <c r="M44" s="273"/>
      <c r="N44" s="274"/>
      <c r="O44" s="98"/>
      <c r="P44" s="98"/>
      <c r="Q44" s="98"/>
      <c r="R44" s="259"/>
      <c r="S44" s="260"/>
      <c r="T44" s="260"/>
      <c r="U44" s="260"/>
      <c r="V44" s="260"/>
      <c r="W44" s="260"/>
      <c r="X44" s="260"/>
      <c r="Y44" s="260"/>
      <c r="Z44" s="260"/>
      <c r="AA44" s="260"/>
      <c r="AB44" s="260"/>
      <c r="AC44" s="260"/>
      <c r="AD44" s="260"/>
      <c r="AE44" s="260"/>
      <c r="AF44" s="260"/>
      <c r="AG44" s="260"/>
      <c r="AH44" s="260"/>
      <c r="AI44" s="260"/>
      <c r="AJ44" s="260"/>
      <c r="AK44" s="260"/>
      <c r="AL44" s="260"/>
      <c r="AM44" s="260"/>
      <c r="AN44" s="260"/>
      <c r="AO44" s="260"/>
      <c r="AP44" s="260"/>
      <c r="AQ44" s="260"/>
      <c r="AR44" s="260"/>
      <c r="AS44" s="260"/>
      <c r="AT44" s="260"/>
      <c r="AU44" s="260"/>
      <c r="AV44" s="260"/>
      <c r="AW44" s="260"/>
      <c r="AX44" s="260"/>
      <c r="AY44" s="261"/>
      <c r="AZ44" s="98"/>
      <c r="BA44" s="98"/>
      <c r="BB44" s="98"/>
      <c r="BC44" s="284" t="s">
        <v>61</v>
      </c>
      <c r="BD44" s="285"/>
      <c r="BE44" s="285"/>
      <c r="BF44" s="285"/>
      <c r="BG44" s="285"/>
      <c r="BH44" s="285"/>
      <c r="BI44" s="285"/>
      <c r="BJ44" s="285"/>
      <c r="BK44" s="285"/>
      <c r="BL44" s="286"/>
      <c r="BM44" s="290" t="s">
        <v>227</v>
      </c>
      <c r="BN44" s="291"/>
      <c r="BO44" s="291"/>
      <c r="BP44" s="291"/>
      <c r="BQ44" s="291"/>
      <c r="BR44" s="291"/>
      <c r="BS44" s="292"/>
      <c r="BT44" s="290" t="s">
        <v>207</v>
      </c>
      <c r="BU44" s="291"/>
      <c r="BV44" s="291"/>
      <c r="BW44" s="291"/>
      <c r="BX44" s="291"/>
      <c r="BY44" s="291"/>
      <c r="BZ44" s="291"/>
      <c r="CA44" s="292"/>
      <c r="CB44" s="121"/>
      <c r="CD44" s="103"/>
    </row>
    <row r="45" spans="2:82" s="5" customFormat="1" ht="15.75" thickBot="1">
      <c r="B45" s="125"/>
      <c r="C45" s="272"/>
      <c r="D45" s="273"/>
      <c r="E45" s="273"/>
      <c r="F45" s="273"/>
      <c r="G45" s="273"/>
      <c r="H45" s="273"/>
      <c r="I45" s="273"/>
      <c r="J45" s="273"/>
      <c r="K45" s="273"/>
      <c r="L45" s="273"/>
      <c r="M45" s="273"/>
      <c r="N45" s="274"/>
      <c r="O45" s="98"/>
      <c r="P45" s="98"/>
      <c r="Q45" s="98"/>
      <c r="R45" s="259"/>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260"/>
      <c r="AR45" s="260"/>
      <c r="AS45" s="260"/>
      <c r="AT45" s="260"/>
      <c r="AU45" s="260"/>
      <c r="AV45" s="260"/>
      <c r="AW45" s="260"/>
      <c r="AX45" s="260"/>
      <c r="AY45" s="261"/>
      <c r="AZ45" s="98"/>
      <c r="BA45" s="98"/>
      <c r="BB45" s="98"/>
      <c r="BC45" s="287"/>
      <c r="BD45" s="288"/>
      <c r="BE45" s="288"/>
      <c r="BF45" s="288"/>
      <c r="BG45" s="288"/>
      <c r="BH45" s="288"/>
      <c r="BI45" s="288"/>
      <c r="BJ45" s="288"/>
      <c r="BK45" s="288"/>
      <c r="BL45" s="289"/>
      <c r="BM45" s="296"/>
      <c r="BN45" s="297"/>
      <c r="BO45" s="297"/>
      <c r="BP45" s="297"/>
      <c r="BQ45" s="297"/>
      <c r="BR45" s="297"/>
      <c r="BS45" s="298"/>
      <c r="BT45" s="296"/>
      <c r="BU45" s="297"/>
      <c r="BV45" s="297"/>
      <c r="BW45" s="297"/>
      <c r="BX45" s="297"/>
      <c r="BY45" s="297"/>
      <c r="BZ45" s="297"/>
      <c r="CA45" s="298"/>
      <c r="CB45" s="121"/>
      <c r="CD45" s="103"/>
    </row>
    <row r="46" spans="2:82" s="5" customFormat="1" ht="14.45" customHeight="1">
      <c r="B46" s="125"/>
      <c r="C46" s="272"/>
      <c r="D46" s="273"/>
      <c r="E46" s="273"/>
      <c r="F46" s="273"/>
      <c r="G46" s="273"/>
      <c r="H46" s="273"/>
      <c r="I46" s="273"/>
      <c r="J46" s="273"/>
      <c r="K46" s="273"/>
      <c r="L46" s="273"/>
      <c r="M46" s="273"/>
      <c r="N46" s="274"/>
      <c r="O46" s="98"/>
      <c r="P46" s="98"/>
      <c r="Q46" s="98"/>
      <c r="R46" s="259"/>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260"/>
      <c r="AQ46" s="260"/>
      <c r="AR46" s="260"/>
      <c r="AS46" s="260"/>
      <c r="AT46" s="260"/>
      <c r="AU46" s="260"/>
      <c r="AV46" s="260"/>
      <c r="AW46" s="260"/>
      <c r="AX46" s="260"/>
      <c r="AY46" s="261"/>
      <c r="AZ46" s="98"/>
      <c r="BA46" s="98"/>
      <c r="BB46" s="98"/>
      <c r="BC46" s="314" t="s">
        <v>204</v>
      </c>
      <c r="BD46" s="315"/>
      <c r="BE46" s="315"/>
      <c r="BF46" s="315"/>
      <c r="BG46" s="315"/>
      <c r="BH46" s="315"/>
      <c r="BI46" s="315"/>
      <c r="BJ46" s="315"/>
      <c r="BK46" s="315"/>
      <c r="BL46" s="315"/>
      <c r="BM46" s="305" t="s">
        <v>252</v>
      </c>
      <c r="BN46" s="306"/>
      <c r="BO46" s="306"/>
      <c r="BP46" s="306"/>
      <c r="BQ46" s="306"/>
      <c r="BR46" s="306"/>
      <c r="BS46" s="306"/>
      <c r="BT46" s="306"/>
      <c r="BU46" s="306"/>
      <c r="BV46" s="306"/>
      <c r="BW46" s="306"/>
      <c r="BX46" s="306"/>
      <c r="BY46" s="306"/>
      <c r="BZ46" s="306"/>
      <c r="CA46" s="307"/>
      <c r="CB46" s="121"/>
      <c r="CD46" s="103"/>
    </row>
    <row r="47" spans="2:82" s="5" customFormat="1">
      <c r="B47" s="125"/>
      <c r="C47" s="272"/>
      <c r="D47" s="273"/>
      <c r="E47" s="273"/>
      <c r="F47" s="273"/>
      <c r="G47" s="273"/>
      <c r="H47" s="273"/>
      <c r="I47" s="273"/>
      <c r="J47" s="273"/>
      <c r="K47" s="273"/>
      <c r="L47" s="273"/>
      <c r="M47" s="273"/>
      <c r="N47" s="274"/>
      <c r="O47" s="98"/>
      <c r="P47" s="98"/>
      <c r="Q47" s="98"/>
      <c r="R47" s="259"/>
      <c r="S47" s="260"/>
      <c r="T47" s="260"/>
      <c r="U47" s="260"/>
      <c r="V47" s="260"/>
      <c r="W47" s="260"/>
      <c r="X47" s="260"/>
      <c r="Y47" s="260"/>
      <c r="Z47" s="260"/>
      <c r="AA47" s="260"/>
      <c r="AB47" s="260"/>
      <c r="AC47" s="260"/>
      <c r="AD47" s="260"/>
      <c r="AE47" s="260"/>
      <c r="AF47" s="260"/>
      <c r="AG47" s="260"/>
      <c r="AH47" s="260"/>
      <c r="AI47" s="260"/>
      <c r="AJ47" s="260"/>
      <c r="AK47" s="260"/>
      <c r="AL47" s="260"/>
      <c r="AM47" s="260"/>
      <c r="AN47" s="260"/>
      <c r="AO47" s="260"/>
      <c r="AP47" s="260"/>
      <c r="AQ47" s="260"/>
      <c r="AR47" s="260"/>
      <c r="AS47" s="260"/>
      <c r="AT47" s="260"/>
      <c r="AU47" s="260"/>
      <c r="AV47" s="260"/>
      <c r="AW47" s="260"/>
      <c r="AX47" s="260"/>
      <c r="AY47" s="261"/>
      <c r="AZ47" s="98"/>
      <c r="BA47" s="98"/>
      <c r="BB47" s="98"/>
      <c r="BC47" s="317"/>
      <c r="BD47" s="318"/>
      <c r="BE47" s="318"/>
      <c r="BF47" s="318"/>
      <c r="BG47" s="318"/>
      <c r="BH47" s="318"/>
      <c r="BI47" s="318"/>
      <c r="BJ47" s="318"/>
      <c r="BK47" s="318"/>
      <c r="BL47" s="318"/>
      <c r="BM47" s="308"/>
      <c r="BN47" s="309"/>
      <c r="BO47" s="309"/>
      <c r="BP47" s="309"/>
      <c r="BQ47" s="309"/>
      <c r="BR47" s="309"/>
      <c r="BS47" s="309"/>
      <c r="BT47" s="309"/>
      <c r="BU47" s="309"/>
      <c r="BV47" s="309"/>
      <c r="BW47" s="309"/>
      <c r="BX47" s="309"/>
      <c r="BY47" s="309"/>
      <c r="BZ47" s="309"/>
      <c r="CA47" s="310"/>
      <c r="CB47" s="121"/>
      <c r="CD47" s="103"/>
    </row>
    <row r="48" spans="2:82" s="5" customFormat="1">
      <c r="B48" s="125"/>
      <c r="C48" s="272"/>
      <c r="D48" s="273"/>
      <c r="E48" s="273"/>
      <c r="F48" s="273"/>
      <c r="G48" s="273"/>
      <c r="H48" s="273"/>
      <c r="I48" s="273"/>
      <c r="J48" s="273"/>
      <c r="K48" s="273"/>
      <c r="L48" s="273"/>
      <c r="M48" s="273"/>
      <c r="N48" s="274"/>
      <c r="O48" s="98"/>
      <c r="P48" s="98"/>
      <c r="Q48" s="98"/>
      <c r="R48" s="259"/>
      <c r="S48" s="260"/>
      <c r="T48" s="260"/>
      <c r="U48" s="260"/>
      <c r="V48" s="260"/>
      <c r="W48" s="260"/>
      <c r="X48" s="260"/>
      <c r="Y48" s="260"/>
      <c r="Z48" s="260"/>
      <c r="AA48" s="260"/>
      <c r="AB48" s="260"/>
      <c r="AC48" s="260"/>
      <c r="AD48" s="260"/>
      <c r="AE48" s="260"/>
      <c r="AF48" s="260"/>
      <c r="AG48" s="260"/>
      <c r="AH48" s="260"/>
      <c r="AI48" s="260"/>
      <c r="AJ48" s="260"/>
      <c r="AK48" s="260"/>
      <c r="AL48" s="260"/>
      <c r="AM48" s="260"/>
      <c r="AN48" s="260"/>
      <c r="AO48" s="260"/>
      <c r="AP48" s="260"/>
      <c r="AQ48" s="260"/>
      <c r="AR48" s="260"/>
      <c r="AS48" s="260"/>
      <c r="AT48" s="260"/>
      <c r="AU48" s="260"/>
      <c r="AV48" s="260"/>
      <c r="AW48" s="260"/>
      <c r="AX48" s="260"/>
      <c r="AY48" s="261"/>
      <c r="AZ48" s="98"/>
      <c r="BA48" s="98"/>
      <c r="BB48" s="98"/>
      <c r="BC48" s="317"/>
      <c r="BD48" s="318"/>
      <c r="BE48" s="318"/>
      <c r="BF48" s="318"/>
      <c r="BG48" s="318"/>
      <c r="BH48" s="318"/>
      <c r="BI48" s="318"/>
      <c r="BJ48" s="318"/>
      <c r="BK48" s="318"/>
      <c r="BL48" s="318"/>
      <c r="BM48" s="308"/>
      <c r="BN48" s="309"/>
      <c r="BO48" s="309"/>
      <c r="BP48" s="309"/>
      <c r="BQ48" s="309"/>
      <c r="BR48" s="309"/>
      <c r="BS48" s="309"/>
      <c r="BT48" s="309"/>
      <c r="BU48" s="309"/>
      <c r="BV48" s="309"/>
      <c r="BW48" s="309"/>
      <c r="BX48" s="309"/>
      <c r="BY48" s="309"/>
      <c r="BZ48" s="309"/>
      <c r="CA48" s="310"/>
      <c r="CB48" s="121"/>
      <c r="CD48" s="103"/>
    </row>
    <row r="49" spans="2:82" s="5" customFormat="1">
      <c r="B49" s="125"/>
      <c r="C49" s="272"/>
      <c r="D49" s="273"/>
      <c r="E49" s="273"/>
      <c r="F49" s="273"/>
      <c r="G49" s="273"/>
      <c r="H49" s="273"/>
      <c r="I49" s="273"/>
      <c r="J49" s="273"/>
      <c r="K49" s="273"/>
      <c r="L49" s="273"/>
      <c r="M49" s="273"/>
      <c r="N49" s="274"/>
      <c r="O49" s="98"/>
      <c r="P49" s="98"/>
      <c r="Q49" s="98"/>
      <c r="R49" s="259"/>
      <c r="S49" s="260"/>
      <c r="T49" s="260"/>
      <c r="U49" s="260"/>
      <c r="V49" s="260"/>
      <c r="W49" s="260"/>
      <c r="X49" s="260"/>
      <c r="Y49" s="260"/>
      <c r="Z49" s="260"/>
      <c r="AA49" s="260"/>
      <c r="AB49" s="260"/>
      <c r="AC49" s="260"/>
      <c r="AD49" s="260"/>
      <c r="AE49" s="260"/>
      <c r="AF49" s="260"/>
      <c r="AG49" s="260"/>
      <c r="AH49" s="260"/>
      <c r="AI49" s="260"/>
      <c r="AJ49" s="260"/>
      <c r="AK49" s="260"/>
      <c r="AL49" s="260"/>
      <c r="AM49" s="260"/>
      <c r="AN49" s="260"/>
      <c r="AO49" s="260"/>
      <c r="AP49" s="260"/>
      <c r="AQ49" s="260"/>
      <c r="AR49" s="260"/>
      <c r="AS49" s="260"/>
      <c r="AT49" s="260"/>
      <c r="AU49" s="260"/>
      <c r="AV49" s="260"/>
      <c r="AW49" s="260"/>
      <c r="AX49" s="260"/>
      <c r="AY49" s="261"/>
      <c r="AZ49" s="98"/>
      <c r="BA49" s="98"/>
      <c r="BB49" s="98"/>
      <c r="BC49" s="317"/>
      <c r="BD49" s="318"/>
      <c r="BE49" s="318"/>
      <c r="BF49" s="318"/>
      <c r="BG49" s="318"/>
      <c r="BH49" s="318"/>
      <c r="BI49" s="318"/>
      <c r="BJ49" s="318"/>
      <c r="BK49" s="318"/>
      <c r="BL49" s="318"/>
      <c r="BM49" s="308"/>
      <c r="BN49" s="309"/>
      <c r="BO49" s="309"/>
      <c r="BP49" s="309"/>
      <c r="BQ49" s="309"/>
      <c r="BR49" s="309"/>
      <c r="BS49" s="309"/>
      <c r="BT49" s="309"/>
      <c r="BU49" s="309"/>
      <c r="BV49" s="309"/>
      <c r="BW49" s="309"/>
      <c r="BX49" s="309"/>
      <c r="BY49" s="309"/>
      <c r="BZ49" s="309"/>
      <c r="CA49" s="310"/>
      <c r="CB49" s="121"/>
      <c r="CD49" s="103"/>
    </row>
    <row r="50" spans="2:82" s="5" customFormat="1" ht="15.75" thickBot="1">
      <c r="B50" s="125"/>
      <c r="C50" s="275"/>
      <c r="D50" s="276"/>
      <c r="E50" s="276"/>
      <c r="F50" s="276"/>
      <c r="G50" s="276"/>
      <c r="H50" s="276"/>
      <c r="I50" s="276"/>
      <c r="J50" s="276"/>
      <c r="K50" s="276"/>
      <c r="L50" s="276"/>
      <c r="M50" s="276"/>
      <c r="N50" s="277"/>
      <c r="O50" s="98"/>
      <c r="P50" s="98"/>
      <c r="Q50" s="98"/>
      <c r="R50" s="262"/>
      <c r="S50" s="263"/>
      <c r="T50" s="263"/>
      <c r="U50" s="263"/>
      <c r="V50" s="263"/>
      <c r="W50" s="263"/>
      <c r="X50" s="263"/>
      <c r="Y50" s="263"/>
      <c r="Z50" s="263"/>
      <c r="AA50" s="263"/>
      <c r="AB50" s="263"/>
      <c r="AC50" s="263"/>
      <c r="AD50" s="263"/>
      <c r="AE50" s="263"/>
      <c r="AF50" s="263"/>
      <c r="AG50" s="263"/>
      <c r="AH50" s="263"/>
      <c r="AI50" s="263"/>
      <c r="AJ50" s="263"/>
      <c r="AK50" s="263"/>
      <c r="AL50" s="263"/>
      <c r="AM50" s="263"/>
      <c r="AN50" s="263"/>
      <c r="AO50" s="263"/>
      <c r="AP50" s="263"/>
      <c r="AQ50" s="263"/>
      <c r="AR50" s="263"/>
      <c r="AS50" s="263"/>
      <c r="AT50" s="263"/>
      <c r="AU50" s="263"/>
      <c r="AV50" s="263"/>
      <c r="AW50" s="263"/>
      <c r="AX50" s="263"/>
      <c r="AY50" s="264"/>
      <c r="AZ50" s="98"/>
      <c r="BA50" s="98"/>
      <c r="BB50" s="98"/>
      <c r="BC50" s="320"/>
      <c r="BD50" s="321"/>
      <c r="BE50" s="321"/>
      <c r="BF50" s="321"/>
      <c r="BG50" s="321"/>
      <c r="BH50" s="321"/>
      <c r="BI50" s="321"/>
      <c r="BJ50" s="321"/>
      <c r="BK50" s="321"/>
      <c r="BL50" s="321"/>
      <c r="BM50" s="311"/>
      <c r="BN50" s="312"/>
      <c r="BO50" s="312"/>
      <c r="BP50" s="312"/>
      <c r="BQ50" s="312"/>
      <c r="BR50" s="312"/>
      <c r="BS50" s="312"/>
      <c r="BT50" s="312"/>
      <c r="BU50" s="312"/>
      <c r="BV50" s="312"/>
      <c r="BW50" s="312"/>
      <c r="BX50" s="312"/>
      <c r="BY50" s="312"/>
      <c r="BZ50" s="312"/>
      <c r="CA50" s="313"/>
      <c r="CB50" s="121"/>
      <c r="CD50" s="103"/>
    </row>
    <row r="51" spans="2:82" s="5" customFormat="1" ht="15.75" thickBot="1">
      <c r="B51" s="126"/>
      <c r="C51" s="127"/>
      <c r="D51" s="127"/>
      <c r="E51" s="127"/>
      <c r="F51" s="127"/>
      <c r="G51" s="127"/>
      <c r="H51" s="127"/>
      <c r="I51" s="127"/>
      <c r="J51" s="127"/>
      <c r="K51" s="127"/>
      <c r="L51" s="127"/>
      <c r="M51" s="127"/>
      <c r="N51" s="127"/>
      <c r="O51" s="127"/>
      <c r="P51" s="127"/>
      <c r="Q51" s="127"/>
      <c r="R51" s="127"/>
      <c r="S51" s="127"/>
      <c r="T51" s="127"/>
      <c r="U51" s="127"/>
      <c r="V51" s="127"/>
      <c r="W51" s="128"/>
      <c r="X51" s="128"/>
      <c r="Y51" s="128"/>
      <c r="Z51" s="129"/>
      <c r="AA51" s="129"/>
      <c r="AB51" s="129"/>
      <c r="AC51" s="129"/>
      <c r="AD51" s="129"/>
      <c r="AE51" s="129"/>
      <c r="AF51" s="129"/>
      <c r="AG51" s="129"/>
      <c r="AH51" s="129"/>
      <c r="AI51" s="129"/>
      <c r="AJ51" s="129"/>
      <c r="AK51" s="129"/>
      <c r="AL51" s="129"/>
      <c r="AM51" s="129"/>
      <c r="AN51" s="129"/>
      <c r="AO51" s="129"/>
      <c r="AP51" s="129"/>
      <c r="AQ51" s="129"/>
      <c r="AR51" s="129"/>
      <c r="AS51" s="128"/>
      <c r="AT51" s="128"/>
      <c r="AU51" s="128"/>
      <c r="AV51" s="128"/>
      <c r="AW51" s="128"/>
      <c r="AX51" s="128"/>
      <c r="AY51" s="128"/>
      <c r="AZ51" s="128"/>
      <c r="BA51" s="128"/>
      <c r="BB51" s="128"/>
      <c r="BC51" s="128"/>
      <c r="BD51" s="128"/>
      <c r="BE51" s="128"/>
      <c r="BF51" s="128"/>
      <c r="BG51" s="128"/>
      <c r="BH51" s="128"/>
      <c r="BI51" s="128"/>
      <c r="BJ51" s="128"/>
      <c r="BK51" s="128"/>
      <c r="BL51" s="128"/>
      <c r="BM51" s="128"/>
      <c r="BN51" s="128"/>
      <c r="BO51" s="128"/>
      <c r="BP51" s="128"/>
      <c r="BQ51" s="128"/>
      <c r="BR51" s="128"/>
      <c r="BS51" s="128"/>
      <c r="BT51" s="128"/>
      <c r="BU51" s="128"/>
      <c r="BV51" s="128"/>
      <c r="BW51" s="128"/>
      <c r="BX51" s="128"/>
      <c r="BY51" s="128"/>
      <c r="BZ51" s="128"/>
      <c r="CA51" s="128"/>
      <c r="CB51" s="130"/>
    </row>
    <row r="52" spans="2:82" s="5" customFormat="1" ht="15.75" thickBot="1">
      <c r="B52" s="2"/>
      <c r="C52" s="4"/>
      <c r="D52" s="4"/>
      <c r="E52" s="4"/>
      <c r="F52" s="4"/>
      <c r="G52" s="4"/>
      <c r="H52" s="4"/>
      <c r="I52" s="4"/>
      <c r="X52" s="98"/>
      <c r="Y52" s="98"/>
      <c r="Z52" s="98"/>
      <c r="AA52" s="98"/>
      <c r="AB52" s="98"/>
      <c r="AC52" s="98"/>
      <c r="AD52" s="98"/>
      <c r="AE52" s="98"/>
      <c r="AF52" s="98"/>
      <c r="AG52" s="98"/>
      <c r="AH52" s="98"/>
      <c r="AI52" s="98"/>
      <c r="AJ52" s="98"/>
      <c r="AK52" s="98"/>
      <c r="AL52" s="98"/>
      <c r="AM52" s="98"/>
      <c r="AN52" s="98"/>
      <c r="AO52" s="98"/>
      <c r="AP52" s="98"/>
      <c r="AQ52" s="98"/>
      <c r="AR52" s="98"/>
    </row>
    <row r="53" spans="2:82" s="5" customFormat="1" ht="18" customHeight="1">
      <c r="B53" s="233" t="s">
        <v>173</v>
      </c>
      <c r="C53" s="234"/>
      <c r="D53" s="234"/>
      <c r="E53" s="234"/>
      <c r="F53" s="234"/>
      <c r="G53" s="234"/>
      <c r="H53" s="234"/>
      <c r="I53" s="234"/>
      <c r="J53" s="234"/>
      <c r="K53" s="234"/>
      <c r="L53" s="234"/>
      <c r="M53" s="234"/>
      <c r="N53" s="234"/>
      <c r="O53" s="234"/>
      <c r="P53" s="234"/>
      <c r="Q53" s="234"/>
      <c r="R53" s="234"/>
      <c r="S53" s="234"/>
      <c r="T53" s="234"/>
      <c r="U53" s="234"/>
      <c r="V53" s="234"/>
      <c r="W53" s="234"/>
      <c r="X53" s="234"/>
      <c r="Y53" s="234"/>
      <c r="Z53" s="234"/>
      <c r="AA53" s="234"/>
      <c r="AB53" s="234"/>
      <c r="AC53" s="234"/>
      <c r="AD53" s="234"/>
      <c r="AE53" s="234"/>
      <c r="AF53" s="234"/>
      <c r="AG53" s="234"/>
      <c r="AH53" s="234"/>
      <c r="AI53" s="234"/>
      <c r="AJ53" s="234"/>
      <c r="AK53" s="234"/>
      <c r="AL53" s="234"/>
      <c r="AM53" s="234"/>
      <c r="AN53" s="234"/>
      <c r="AO53" s="234"/>
      <c r="AP53" s="234"/>
      <c r="AQ53" s="234"/>
      <c r="AR53" s="234"/>
      <c r="AS53" s="234"/>
      <c r="AT53" s="234"/>
      <c r="AU53" s="234"/>
      <c r="AV53" s="234"/>
      <c r="AW53" s="234"/>
      <c r="AX53" s="234"/>
      <c r="AY53" s="234"/>
      <c r="AZ53" s="234"/>
      <c r="BA53" s="234"/>
      <c r="BB53" s="234"/>
      <c r="BC53" s="234"/>
      <c r="BD53" s="234"/>
      <c r="BE53" s="234"/>
      <c r="BF53" s="234"/>
      <c r="BG53" s="234"/>
      <c r="BH53" s="234"/>
      <c r="BI53" s="234"/>
      <c r="BJ53" s="234"/>
      <c r="BK53" s="234"/>
      <c r="BL53" s="234"/>
      <c r="BM53" s="234"/>
      <c r="BN53" s="234"/>
      <c r="BO53" s="234"/>
      <c r="BP53" s="234"/>
      <c r="BQ53" s="234"/>
      <c r="BR53" s="234"/>
      <c r="BS53" s="234"/>
      <c r="BT53" s="234"/>
      <c r="BU53" s="234"/>
      <c r="BV53" s="234"/>
      <c r="BW53" s="234"/>
      <c r="BX53" s="234"/>
      <c r="BY53" s="234"/>
      <c r="BZ53" s="234"/>
      <c r="CA53" s="234"/>
      <c r="CB53" s="235"/>
    </row>
    <row r="54" spans="2:82" s="5" customFormat="1" ht="5.0999999999999996" customHeight="1">
      <c r="B54" s="122"/>
      <c r="C54" s="97"/>
      <c r="D54" s="97"/>
      <c r="E54" s="97"/>
      <c r="F54" s="97"/>
      <c r="G54" s="97"/>
      <c r="H54" s="97"/>
      <c r="I54" s="97"/>
      <c r="J54" s="98"/>
      <c r="K54" s="98"/>
      <c r="L54" s="98"/>
      <c r="M54" s="98"/>
      <c r="N54" s="98"/>
      <c r="O54" s="98"/>
      <c r="P54" s="98"/>
      <c r="Q54" s="98"/>
      <c r="R54" s="98"/>
      <c r="S54" s="98"/>
      <c r="T54" s="98"/>
      <c r="U54" s="98"/>
      <c r="V54" s="98"/>
      <c r="W54" s="98"/>
      <c r="X54" s="98"/>
      <c r="Y54" s="98"/>
      <c r="Z54" s="98"/>
      <c r="AA54" s="98"/>
      <c r="AB54" s="98"/>
      <c r="AC54" s="98"/>
      <c r="AD54" s="98"/>
      <c r="AE54" s="98"/>
      <c r="AF54" s="98"/>
      <c r="AG54" s="98"/>
      <c r="AH54" s="98"/>
      <c r="AI54" s="98"/>
      <c r="AJ54" s="98"/>
      <c r="AK54" s="98"/>
      <c r="AL54" s="98"/>
      <c r="AM54" s="98"/>
      <c r="AN54" s="98"/>
      <c r="AO54" s="98"/>
      <c r="AP54" s="98"/>
      <c r="AQ54" s="98"/>
      <c r="AR54" s="98"/>
      <c r="AS54" s="98"/>
      <c r="AT54" s="98"/>
      <c r="AU54" s="98"/>
      <c r="AV54" s="98"/>
      <c r="AW54" s="98"/>
      <c r="AX54" s="98"/>
      <c r="AY54" s="98"/>
      <c r="AZ54" s="98"/>
      <c r="BA54" s="98"/>
      <c r="BB54" s="98"/>
      <c r="BC54" s="98"/>
      <c r="BD54" s="98"/>
      <c r="BE54" s="98"/>
      <c r="BF54" s="98"/>
      <c r="BG54" s="98"/>
      <c r="BH54" s="98"/>
      <c r="BI54" s="98"/>
      <c r="BJ54" s="98"/>
      <c r="BK54" s="98"/>
      <c r="BL54" s="98"/>
      <c r="BM54" s="98"/>
      <c r="BN54" s="98"/>
      <c r="BO54" s="98"/>
      <c r="BP54" s="98"/>
      <c r="BQ54" s="98"/>
      <c r="BR54" s="98"/>
      <c r="BS54" s="98"/>
      <c r="BT54" s="98"/>
      <c r="BU54" s="98"/>
      <c r="BV54" s="98"/>
      <c r="BW54" s="98"/>
      <c r="BX54" s="98"/>
      <c r="BY54" s="98"/>
      <c r="BZ54" s="98"/>
      <c r="CA54" s="98"/>
      <c r="CB54" s="121"/>
    </row>
    <row r="55" spans="2:82" s="5" customFormat="1" ht="15.75">
      <c r="B55" s="131"/>
      <c r="C55" s="97"/>
      <c r="D55" s="97"/>
      <c r="E55" s="98"/>
      <c r="F55" s="108"/>
      <c r="G55" s="108"/>
      <c r="H55" s="108"/>
      <c r="I55" s="108"/>
      <c r="J55" s="108"/>
      <c r="K55" s="98"/>
      <c r="L55" s="98"/>
      <c r="M55" s="236" t="s">
        <v>175</v>
      </c>
      <c r="N55" s="236"/>
      <c r="O55" s="236"/>
      <c r="P55" s="236"/>
      <c r="Q55" s="236"/>
      <c r="R55" s="236"/>
      <c r="S55" s="236"/>
      <c r="T55" s="236"/>
      <c r="U55" s="236"/>
      <c r="V55" s="236"/>
      <c r="W55" s="236"/>
      <c r="X55" s="236"/>
      <c r="Y55" s="236"/>
      <c r="Z55" s="236"/>
      <c r="AA55" s="236"/>
      <c r="AB55" s="236"/>
      <c r="AC55" s="236"/>
      <c r="AD55" s="236"/>
      <c r="AE55" s="236"/>
      <c r="AF55" s="236"/>
      <c r="AG55" s="236"/>
      <c r="AH55" s="236"/>
      <c r="AI55" s="236"/>
      <c r="AJ55" s="236"/>
      <c r="AK55" s="236"/>
      <c r="AL55" s="236"/>
      <c r="AM55" s="236"/>
      <c r="AN55" s="236"/>
      <c r="AO55" s="236"/>
      <c r="AP55" s="236"/>
      <c r="AQ55" s="236"/>
      <c r="AR55" s="236"/>
      <c r="AS55" s="236"/>
      <c r="AT55" s="236"/>
      <c r="AU55" s="236"/>
      <c r="AV55" s="236"/>
      <c r="AW55" s="236"/>
      <c r="AX55" s="236"/>
      <c r="AY55" s="236"/>
      <c r="AZ55" s="236"/>
      <c r="BA55" s="236"/>
      <c r="BB55" s="98"/>
      <c r="BC55" s="98"/>
      <c r="BD55" s="98"/>
      <c r="BE55" s="98"/>
      <c r="BF55" s="111"/>
      <c r="BG55" s="137" t="s">
        <v>174</v>
      </c>
      <c r="BH55" s="111"/>
      <c r="BI55" s="111"/>
      <c r="BJ55" s="111"/>
      <c r="BK55" s="111"/>
      <c r="BL55" s="111"/>
      <c r="BM55" s="111"/>
      <c r="BN55" s="111"/>
      <c r="BO55" s="111"/>
      <c r="BP55" s="111"/>
      <c r="BQ55" s="111"/>
      <c r="BR55" s="111"/>
      <c r="BS55" s="111"/>
      <c r="BT55" s="111"/>
      <c r="BU55" s="111"/>
      <c r="BV55" s="111"/>
      <c r="BW55" s="111"/>
      <c r="BX55" s="111"/>
      <c r="BY55" s="111"/>
      <c r="BZ55" s="111"/>
      <c r="CA55" s="111"/>
      <c r="CB55" s="132"/>
    </row>
    <row r="56" spans="2:82" s="5" customFormat="1" ht="5.0999999999999996" customHeight="1">
      <c r="B56" s="122"/>
      <c r="C56" s="97"/>
      <c r="D56" s="97"/>
      <c r="E56" s="98"/>
      <c r="F56" s="99"/>
      <c r="G56" s="99"/>
      <c r="H56" s="99"/>
      <c r="I56" s="99"/>
      <c r="J56" s="99"/>
      <c r="K56" s="99"/>
      <c r="L56" s="99"/>
      <c r="M56" s="99"/>
      <c r="N56" s="99"/>
      <c r="O56" s="99"/>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98"/>
      <c r="BA56" s="98"/>
      <c r="BB56" s="98"/>
      <c r="BC56" s="98"/>
      <c r="BD56" s="98"/>
      <c r="BE56" s="98"/>
      <c r="BF56" s="98"/>
      <c r="BG56" s="98"/>
      <c r="BH56" s="98"/>
      <c r="BI56" s="98"/>
      <c r="BJ56" s="98"/>
      <c r="BK56" s="98"/>
      <c r="BL56" s="98"/>
      <c r="BM56" s="98"/>
      <c r="BN56" s="98"/>
      <c r="BO56" s="98"/>
      <c r="BP56" s="98"/>
      <c r="BQ56" s="98"/>
      <c r="BR56" s="98"/>
      <c r="BS56" s="98"/>
      <c r="BT56" s="98"/>
      <c r="BU56" s="98"/>
      <c r="BV56" s="98"/>
      <c r="BW56" s="98"/>
      <c r="BX56" s="98"/>
      <c r="BY56" s="98"/>
      <c r="BZ56" s="98"/>
      <c r="CA56" s="98"/>
      <c r="CB56" s="121"/>
    </row>
    <row r="57" spans="2:82" s="5" customFormat="1" ht="14.45" customHeight="1">
      <c r="B57" s="122"/>
      <c r="C57" s="97"/>
      <c r="D57" s="97"/>
      <c r="E57" s="98"/>
      <c r="F57" s="98"/>
      <c r="G57" s="98"/>
      <c r="H57" s="98"/>
      <c r="I57" s="98"/>
      <c r="J57" s="98"/>
      <c r="K57" s="98"/>
      <c r="L57" s="98"/>
      <c r="M57" s="326" t="s">
        <v>248</v>
      </c>
      <c r="N57" s="326"/>
      <c r="O57" s="326"/>
      <c r="P57" s="326"/>
      <c r="Q57" s="326"/>
      <c r="R57" s="326"/>
      <c r="S57" s="326"/>
      <c r="T57" s="326"/>
      <c r="U57" s="326"/>
      <c r="V57" s="326"/>
      <c r="W57" s="326"/>
      <c r="X57" s="326"/>
      <c r="Y57" s="326"/>
      <c r="Z57" s="326"/>
      <c r="AA57" s="326"/>
      <c r="AB57" s="326"/>
      <c r="AC57" s="326"/>
      <c r="AD57" s="326"/>
      <c r="AE57" s="326"/>
      <c r="AF57" s="326"/>
      <c r="AG57" s="326"/>
      <c r="AH57" s="326"/>
      <c r="AI57" s="326"/>
      <c r="AJ57" s="326"/>
      <c r="AK57" s="326"/>
      <c r="AL57" s="326"/>
      <c r="AM57" s="326"/>
      <c r="AN57" s="326"/>
      <c r="AO57" s="326"/>
      <c r="AP57" s="326"/>
      <c r="AQ57" s="326"/>
      <c r="AR57" s="326"/>
      <c r="AS57" s="326"/>
      <c r="AT57" s="326"/>
      <c r="AU57" s="326"/>
      <c r="AV57" s="326"/>
      <c r="AW57" s="326"/>
      <c r="AX57" s="326"/>
      <c r="AY57" s="326"/>
      <c r="AZ57" s="326"/>
      <c r="BA57" s="326"/>
      <c r="BB57" s="326"/>
      <c r="BC57" s="326"/>
      <c r="BD57" s="237"/>
      <c r="BE57" s="237"/>
      <c r="BF57" s="237"/>
      <c r="BG57" s="324" t="s">
        <v>240</v>
      </c>
      <c r="BH57" s="324"/>
      <c r="BI57" s="324"/>
      <c r="BJ57" s="324"/>
      <c r="BK57" s="324"/>
      <c r="BL57" s="324"/>
      <c r="BM57" s="324"/>
      <c r="BN57" s="324"/>
      <c r="BO57" s="324"/>
      <c r="BP57" s="324"/>
      <c r="BQ57" s="324"/>
      <c r="BR57" s="324"/>
      <c r="BS57" s="324"/>
      <c r="BT57" s="324"/>
      <c r="BU57" s="324"/>
      <c r="BV57" s="324"/>
      <c r="BW57" s="324"/>
      <c r="BX57" s="324"/>
      <c r="BY57" s="324"/>
      <c r="BZ57" s="324"/>
      <c r="CA57" s="324"/>
      <c r="CB57" s="133"/>
    </row>
    <row r="58" spans="2:82" s="5" customFormat="1">
      <c r="B58" s="122"/>
      <c r="C58" s="97"/>
      <c r="D58" s="97"/>
      <c r="E58" s="98"/>
      <c r="F58" s="98"/>
      <c r="G58" s="98"/>
      <c r="H58" s="98"/>
      <c r="I58" s="98"/>
      <c r="J58" s="98"/>
      <c r="K58" s="98"/>
      <c r="L58" s="98"/>
      <c r="M58" s="326"/>
      <c r="N58" s="326"/>
      <c r="O58" s="326"/>
      <c r="P58" s="326"/>
      <c r="Q58" s="326"/>
      <c r="R58" s="326"/>
      <c r="S58" s="326"/>
      <c r="T58" s="326"/>
      <c r="U58" s="326"/>
      <c r="V58" s="326"/>
      <c r="W58" s="326"/>
      <c r="X58" s="326"/>
      <c r="Y58" s="326"/>
      <c r="Z58" s="326"/>
      <c r="AA58" s="326"/>
      <c r="AB58" s="326"/>
      <c r="AC58" s="326"/>
      <c r="AD58" s="326"/>
      <c r="AE58" s="326"/>
      <c r="AF58" s="326"/>
      <c r="AG58" s="326"/>
      <c r="AH58" s="326"/>
      <c r="AI58" s="326"/>
      <c r="AJ58" s="326"/>
      <c r="AK58" s="326"/>
      <c r="AL58" s="326"/>
      <c r="AM58" s="326"/>
      <c r="AN58" s="326"/>
      <c r="AO58" s="326"/>
      <c r="AP58" s="326"/>
      <c r="AQ58" s="326"/>
      <c r="AR58" s="326"/>
      <c r="AS58" s="326"/>
      <c r="AT58" s="326"/>
      <c r="AU58" s="326"/>
      <c r="AV58" s="326"/>
      <c r="AW58" s="326"/>
      <c r="AX58" s="326"/>
      <c r="AY58" s="326"/>
      <c r="AZ58" s="326"/>
      <c r="BA58" s="326"/>
      <c r="BB58" s="326"/>
      <c r="BC58" s="326"/>
      <c r="BD58" s="237"/>
      <c r="BE58" s="237"/>
      <c r="BF58" s="237"/>
      <c r="BG58" s="324"/>
      <c r="BH58" s="324"/>
      <c r="BI58" s="324"/>
      <c r="BJ58" s="324"/>
      <c r="BK58" s="324"/>
      <c r="BL58" s="324"/>
      <c r="BM58" s="324"/>
      <c r="BN58" s="324"/>
      <c r="BO58" s="324"/>
      <c r="BP58" s="324"/>
      <c r="BQ58" s="324"/>
      <c r="BR58" s="324"/>
      <c r="BS58" s="324"/>
      <c r="BT58" s="324"/>
      <c r="BU58" s="324"/>
      <c r="BV58" s="324"/>
      <c r="BW58" s="324"/>
      <c r="BX58" s="324"/>
      <c r="BY58" s="324"/>
      <c r="BZ58" s="324"/>
      <c r="CA58" s="324"/>
      <c r="CB58" s="133"/>
    </row>
    <row r="59" spans="2:82" s="5" customFormat="1">
      <c r="B59" s="122"/>
      <c r="C59" s="97"/>
      <c r="D59" s="97"/>
      <c r="E59" s="98"/>
      <c r="F59" s="98"/>
      <c r="G59" s="98"/>
      <c r="H59" s="98"/>
      <c r="I59" s="98"/>
      <c r="J59" s="98"/>
      <c r="K59" s="98"/>
      <c r="L59" s="98"/>
      <c r="M59" s="326"/>
      <c r="N59" s="326"/>
      <c r="O59" s="326"/>
      <c r="P59" s="326"/>
      <c r="Q59" s="326"/>
      <c r="R59" s="326"/>
      <c r="S59" s="326"/>
      <c r="T59" s="326"/>
      <c r="U59" s="326"/>
      <c r="V59" s="326"/>
      <c r="W59" s="326"/>
      <c r="X59" s="326"/>
      <c r="Y59" s="326"/>
      <c r="Z59" s="326"/>
      <c r="AA59" s="326"/>
      <c r="AB59" s="326"/>
      <c r="AC59" s="326"/>
      <c r="AD59" s="326"/>
      <c r="AE59" s="326"/>
      <c r="AF59" s="326"/>
      <c r="AG59" s="326"/>
      <c r="AH59" s="326"/>
      <c r="AI59" s="326"/>
      <c r="AJ59" s="326"/>
      <c r="AK59" s="326"/>
      <c r="AL59" s="326"/>
      <c r="AM59" s="326"/>
      <c r="AN59" s="326"/>
      <c r="AO59" s="326"/>
      <c r="AP59" s="326"/>
      <c r="AQ59" s="326"/>
      <c r="AR59" s="326"/>
      <c r="AS59" s="326"/>
      <c r="AT59" s="326"/>
      <c r="AU59" s="326"/>
      <c r="AV59" s="326"/>
      <c r="AW59" s="326"/>
      <c r="AX59" s="326"/>
      <c r="AY59" s="326"/>
      <c r="AZ59" s="326"/>
      <c r="BA59" s="326"/>
      <c r="BB59" s="326"/>
      <c r="BC59" s="326"/>
      <c r="BD59" s="237"/>
      <c r="BE59" s="237"/>
      <c r="BF59" s="237"/>
      <c r="BG59" s="324"/>
      <c r="BH59" s="324"/>
      <c r="BI59" s="324"/>
      <c r="BJ59" s="324"/>
      <c r="BK59" s="324"/>
      <c r="BL59" s="324"/>
      <c r="BM59" s="324"/>
      <c r="BN59" s="324"/>
      <c r="BO59" s="324"/>
      <c r="BP59" s="324"/>
      <c r="BQ59" s="324"/>
      <c r="BR59" s="324"/>
      <c r="BS59" s="324"/>
      <c r="BT59" s="324"/>
      <c r="BU59" s="324"/>
      <c r="BV59" s="324"/>
      <c r="BW59" s="324"/>
      <c r="BX59" s="324"/>
      <c r="BY59" s="324"/>
      <c r="BZ59" s="324"/>
      <c r="CA59" s="324"/>
      <c r="CB59" s="133"/>
    </row>
    <row r="60" spans="2:82" s="5" customFormat="1">
      <c r="B60" s="122"/>
      <c r="C60" s="97"/>
      <c r="D60" s="97"/>
      <c r="E60" s="98"/>
      <c r="F60" s="98"/>
      <c r="G60" s="98"/>
      <c r="H60" s="98"/>
      <c r="I60" s="98"/>
      <c r="J60" s="98"/>
      <c r="K60" s="98"/>
      <c r="L60" s="98"/>
      <c r="M60" s="326"/>
      <c r="N60" s="326"/>
      <c r="O60" s="326"/>
      <c r="P60" s="326"/>
      <c r="Q60" s="326"/>
      <c r="R60" s="326"/>
      <c r="S60" s="326"/>
      <c r="T60" s="326"/>
      <c r="U60" s="326"/>
      <c r="V60" s="326"/>
      <c r="W60" s="326"/>
      <c r="X60" s="326"/>
      <c r="Y60" s="326"/>
      <c r="Z60" s="326"/>
      <c r="AA60" s="326"/>
      <c r="AB60" s="326"/>
      <c r="AC60" s="326"/>
      <c r="AD60" s="326"/>
      <c r="AE60" s="326"/>
      <c r="AF60" s="326"/>
      <c r="AG60" s="326"/>
      <c r="AH60" s="326"/>
      <c r="AI60" s="326"/>
      <c r="AJ60" s="326"/>
      <c r="AK60" s="326"/>
      <c r="AL60" s="326"/>
      <c r="AM60" s="326"/>
      <c r="AN60" s="326"/>
      <c r="AO60" s="326"/>
      <c r="AP60" s="326"/>
      <c r="AQ60" s="326"/>
      <c r="AR60" s="326"/>
      <c r="AS60" s="326"/>
      <c r="AT60" s="326"/>
      <c r="AU60" s="326"/>
      <c r="AV60" s="326"/>
      <c r="AW60" s="326"/>
      <c r="AX60" s="326"/>
      <c r="AY60" s="326"/>
      <c r="AZ60" s="326"/>
      <c r="BA60" s="326"/>
      <c r="BB60" s="326"/>
      <c r="BC60" s="326"/>
      <c r="BD60" s="237"/>
      <c r="BE60" s="237"/>
      <c r="BF60" s="237"/>
      <c r="BG60" s="324"/>
      <c r="BH60" s="324"/>
      <c r="BI60" s="324"/>
      <c r="BJ60" s="324"/>
      <c r="BK60" s="324"/>
      <c r="BL60" s="324"/>
      <c r="BM60" s="324"/>
      <c r="BN60" s="324"/>
      <c r="BO60" s="324"/>
      <c r="BP60" s="324"/>
      <c r="BQ60" s="324"/>
      <c r="BR60" s="324"/>
      <c r="BS60" s="324"/>
      <c r="BT60" s="324"/>
      <c r="BU60" s="324"/>
      <c r="BV60" s="324"/>
      <c r="BW60" s="324"/>
      <c r="BX60" s="324"/>
      <c r="BY60" s="324"/>
      <c r="BZ60" s="324"/>
      <c r="CA60" s="324"/>
      <c r="CB60" s="133"/>
    </row>
    <row r="61" spans="2:82" s="5" customFormat="1">
      <c r="B61" s="122"/>
      <c r="C61" s="97"/>
      <c r="D61" s="97"/>
      <c r="E61" s="98"/>
      <c r="F61" s="98"/>
      <c r="G61" s="98"/>
      <c r="H61" s="98"/>
      <c r="I61" s="98"/>
      <c r="J61" s="98"/>
      <c r="K61" s="98"/>
      <c r="L61" s="98"/>
      <c r="M61" s="326"/>
      <c r="N61" s="326"/>
      <c r="O61" s="326"/>
      <c r="P61" s="326"/>
      <c r="Q61" s="326"/>
      <c r="R61" s="326"/>
      <c r="S61" s="326"/>
      <c r="T61" s="326"/>
      <c r="U61" s="326"/>
      <c r="V61" s="326"/>
      <c r="W61" s="326"/>
      <c r="X61" s="326"/>
      <c r="Y61" s="326"/>
      <c r="Z61" s="326"/>
      <c r="AA61" s="326"/>
      <c r="AB61" s="326"/>
      <c r="AC61" s="326"/>
      <c r="AD61" s="326"/>
      <c r="AE61" s="326"/>
      <c r="AF61" s="326"/>
      <c r="AG61" s="326"/>
      <c r="AH61" s="326"/>
      <c r="AI61" s="326"/>
      <c r="AJ61" s="326"/>
      <c r="AK61" s="326"/>
      <c r="AL61" s="326"/>
      <c r="AM61" s="326"/>
      <c r="AN61" s="326"/>
      <c r="AO61" s="326"/>
      <c r="AP61" s="326"/>
      <c r="AQ61" s="326"/>
      <c r="AR61" s="326"/>
      <c r="AS61" s="326"/>
      <c r="AT61" s="326"/>
      <c r="AU61" s="326"/>
      <c r="AV61" s="326"/>
      <c r="AW61" s="326"/>
      <c r="AX61" s="326"/>
      <c r="AY61" s="326"/>
      <c r="AZ61" s="326"/>
      <c r="BA61" s="326"/>
      <c r="BB61" s="326"/>
      <c r="BC61" s="326"/>
      <c r="BD61" s="237"/>
      <c r="BE61" s="237"/>
      <c r="BF61" s="237"/>
      <c r="BG61" s="324"/>
      <c r="BH61" s="324"/>
      <c r="BI61" s="324"/>
      <c r="BJ61" s="324"/>
      <c r="BK61" s="324"/>
      <c r="BL61" s="324"/>
      <c r="BM61" s="324"/>
      <c r="BN61" s="324"/>
      <c r="BO61" s="324"/>
      <c r="BP61" s="324"/>
      <c r="BQ61" s="324"/>
      <c r="BR61" s="324"/>
      <c r="BS61" s="324"/>
      <c r="BT61" s="324"/>
      <c r="BU61" s="324"/>
      <c r="BV61" s="324"/>
      <c r="BW61" s="324"/>
      <c r="BX61" s="324"/>
      <c r="BY61" s="324"/>
      <c r="BZ61" s="324"/>
      <c r="CA61" s="324"/>
      <c r="CB61" s="133"/>
    </row>
    <row r="62" spans="2:82" s="5" customFormat="1">
      <c r="B62" s="122"/>
      <c r="C62" s="97"/>
      <c r="D62" s="97"/>
      <c r="E62" s="98"/>
      <c r="F62" s="98"/>
      <c r="G62" s="98"/>
      <c r="H62" s="98"/>
      <c r="I62" s="98"/>
      <c r="J62" s="98"/>
      <c r="K62" s="98"/>
      <c r="L62" s="98"/>
      <c r="M62" s="326"/>
      <c r="N62" s="326"/>
      <c r="O62" s="326"/>
      <c r="P62" s="326"/>
      <c r="Q62" s="326"/>
      <c r="R62" s="326"/>
      <c r="S62" s="326"/>
      <c r="T62" s="326"/>
      <c r="U62" s="326"/>
      <c r="V62" s="326"/>
      <c r="W62" s="326"/>
      <c r="X62" s="326"/>
      <c r="Y62" s="326"/>
      <c r="Z62" s="326"/>
      <c r="AA62" s="326"/>
      <c r="AB62" s="326"/>
      <c r="AC62" s="326"/>
      <c r="AD62" s="326"/>
      <c r="AE62" s="326"/>
      <c r="AF62" s="326"/>
      <c r="AG62" s="326"/>
      <c r="AH62" s="326"/>
      <c r="AI62" s="326"/>
      <c r="AJ62" s="326"/>
      <c r="AK62" s="326"/>
      <c r="AL62" s="326"/>
      <c r="AM62" s="326"/>
      <c r="AN62" s="326"/>
      <c r="AO62" s="326"/>
      <c r="AP62" s="326"/>
      <c r="AQ62" s="326"/>
      <c r="AR62" s="326"/>
      <c r="AS62" s="326"/>
      <c r="AT62" s="326"/>
      <c r="AU62" s="326"/>
      <c r="AV62" s="326"/>
      <c r="AW62" s="326"/>
      <c r="AX62" s="326"/>
      <c r="AY62" s="326"/>
      <c r="AZ62" s="326"/>
      <c r="BA62" s="326"/>
      <c r="BB62" s="326"/>
      <c r="BC62" s="326"/>
      <c r="BD62" s="237"/>
      <c r="BE62" s="237"/>
      <c r="BF62" s="237"/>
      <c r="BG62" s="324"/>
      <c r="BH62" s="324"/>
      <c r="BI62" s="324"/>
      <c r="BJ62" s="324"/>
      <c r="BK62" s="324"/>
      <c r="BL62" s="324"/>
      <c r="BM62" s="324"/>
      <c r="BN62" s="324"/>
      <c r="BO62" s="324"/>
      <c r="BP62" s="324"/>
      <c r="BQ62" s="324"/>
      <c r="BR62" s="324"/>
      <c r="BS62" s="324"/>
      <c r="BT62" s="324"/>
      <c r="BU62" s="324"/>
      <c r="BV62" s="324"/>
      <c r="BW62" s="324"/>
      <c r="BX62" s="324"/>
      <c r="BY62" s="324"/>
      <c r="BZ62" s="324"/>
      <c r="CA62" s="324"/>
      <c r="CB62" s="133"/>
    </row>
    <row r="63" spans="2:82" s="5" customFormat="1">
      <c r="B63" s="122"/>
      <c r="C63" s="97"/>
      <c r="D63" s="97"/>
      <c r="E63" s="98"/>
      <c r="F63" s="98"/>
      <c r="G63" s="98"/>
      <c r="H63" s="98"/>
      <c r="I63" s="98"/>
      <c r="J63" s="98"/>
      <c r="K63" s="98"/>
      <c r="L63" s="98"/>
      <c r="M63" s="326"/>
      <c r="N63" s="326"/>
      <c r="O63" s="326"/>
      <c r="P63" s="326"/>
      <c r="Q63" s="326"/>
      <c r="R63" s="326"/>
      <c r="S63" s="326"/>
      <c r="T63" s="326"/>
      <c r="U63" s="326"/>
      <c r="V63" s="326"/>
      <c r="W63" s="326"/>
      <c r="X63" s="326"/>
      <c r="Y63" s="326"/>
      <c r="Z63" s="326"/>
      <c r="AA63" s="326"/>
      <c r="AB63" s="326"/>
      <c r="AC63" s="326"/>
      <c r="AD63" s="326"/>
      <c r="AE63" s="326"/>
      <c r="AF63" s="326"/>
      <c r="AG63" s="326"/>
      <c r="AH63" s="326"/>
      <c r="AI63" s="326"/>
      <c r="AJ63" s="326"/>
      <c r="AK63" s="326"/>
      <c r="AL63" s="326"/>
      <c r="AM63" s="326"/>
      <c r="AN63" s="326"/>
      <c r="AO63" s="326"/>
      <c r="AP63" s="326"/>
      <c r="AQ63" s="326"/>
      <c r="AR63" s="326"/>
      <c r="AS63" s="326"/>
      <c r="AT63" s="326"/>
      <c r="AU63" s="326"/>
      <c r="AV63" s="326"/>
      <c r="AW63" s="326"/>
      <c r="AX63" s="326"/>
      <c r="AY63" s="326"/>
      <c r="AZ63" s="326"/>
      <c r="BA63" s="326"/>
      <c r="BB63" s="326"/>
      <c r="BC63" s="326"/>
      <c r="BD63" s="237"/>
      <c r="BE63" s="237"/>
      <c r="BF63" s="237"/>
      <c r="BG63" s="324"/>
      <c r="BH63" s="324"/>
      <c r="BI63" s="324"/>
      <c r="BJ63" s="324"/>
      <c r="BK63" s="324"/>
      <c r="BL63" s="324"/>
      <c r="BM63" s="324"/>
      <c r="BN63" s="324"/>
      <c r="BO63" s="324"/>
      <c r="BP63" s="324"/>
      <c r="BQ63" s="324"/>
      <c r="BR63" s="324"/>
      <c r="BS63" s="324"/>
      <c r="BT63" s="324"/>
      <c r="BU63" s="324"/>
      <c r="BV63" s="324"/>
      <c r="BW63" s="324"/>
      <c r="BX63" s="324"/>
      <c r="BY63" s="324"/>
      <c r="BZ63" s="324"/>
      <c r="CA63" s="324"/>
      <c r="CB63" s="133"/>
    </row>
    <row r="64" spans="2:82" s="5" customFormat="1">
      <c r="B64" s="122"/>
      <c r="C64" s="97"/>
      <c r="D64" s="97"/>
      <c r="E64" s="98"/>
      <c r="F64" s="98"/>
      <c r="G64" s="98"/>
      <c r="H64" s="98"/>
      <c r="I64" s="98"/>
      <c r="J64" s="98"/>
      <c r="K64" s="98"/>
      <c r="L64" s="98"/>
      <c r="M64" s="326"/>
      <c r="N64" s="326"/>
      <c r="O64" s="326"/>
      <c r="P64" s="326"/>
      <c r="Q64" s="326"/>
      <c r="R64" s="326"/>
      <c r="S64" s="326"/>
      <c r="T64" s="326"/>
      <c r="U64" s="326"/>
      <c r="V64" s="326"/>
      <c r="W64" s="326"/>
      <c r="X64" s="326"/>
      <c r="Y64" s="326"/>
      <c r="Z64" s="326"/>
      <c r="AA64" s="326"/>
      <c r="AB64" s="326"/>
      <c r="AC64" s="326"/>
      <c r="AD64" s="326"/>
      <c r="AE64" s="326"/>
      <c r="AF64" s="326"/>
      <c r="AG64" s="326"/>
      <c r="AH64" s="326"/>
      <c r="AI64" s="326"/>
      <c r="AJ64" s="326"/>
      <c r="AK64" s="326"/>
      <c r="AL64" s="326"/>
      <c r="AM64" s="326"/>
      <c r="AN64" s="326"/>
      <c r="AO64" s="326"/>
      <c r="AP64" s="326"/>
      <c r="AQ64" s="326"/>
      <c r="AR64" s="326"/>
      <c r="AS64" s="326"/>
      <c r="AT64" s="326"/>
      <c r="AU64" s="326"/>
      <c r="AV64" s="326"/>
      <c r="AW64" s="326"/>
      <c r="AX64" s="326"/>
      <c r="AY64" s="326"/>
      <c r="AZ64" s="326"/>
      <c r="BA64" s="326"/>
      <c r="BB64" s="326"/>
      <c r="BC64" s="326"/>
      <c r="BD64" s="237"/>
      <c r="BE64" s="237"/>
      <c r="BF64" s="237"/>
      <c r="BG64" s="324"/>
      <c r="BH64" s="324"/>
      <c r="BI64" s="324"/>
      <c r="BJ64" s="324"/>
      <c r="BK64" s="324"/>
      <c r="BL64" s="324"/>
      <c r="BM64" s="324"/>
      <c r="BN64" s="324"/>
      <c r="BO64" s="324"/>
      <c r="BP64" s="324"/>
      <c r="BQ64" s="324"/>
      <c r="BR64" s="324"/>
      <c r="BS64" s="324"/>
      <c r="BT64" s="324"/>
      <c r="BU64" s="324"/>
      <c r="BV64" s="324"/>
      <c r="BW64" s="324"/>
      <c r="BX64" s="324"/>
      <c r="BY64" s="324"/>
      <c r="BZ64" s="324"/>
      <c r="CA64" s="324"/>
      <c r="CB64" s="133"/>
    </row>
    <row r="65" spans="2:80" s="5" customFormat="1">
      <c r="B65" s="122"/>
      <c r="C65" s="97"/>
      <c r="D65" s="97"/>
      <c r="E65" s="98"/>
      <c r="F65" s="98"/>
      <c r="G65" s="98"/>
      <c r="H65" s="98"/>
      <c r="I65" s="98"/>
      <c r="J65" s="98"/>
      <c r="K65" s="98"/>
      <c r="L65" s="98"/>
      <c r="M65" s="326"/>
      <c r="N65" s="326"/>
      <c r="O65" s="326"/>
      <c r="P65" s="326"/>
      <c r="Q65" s="326"/>
      <c r="R65" s="326"/>
      <c r="S65" s="326"/>
      <c r="T65" s="326"/>
      <c r="U65" s="326"/>
      <c r="V65" s="326"/>
      <c r="W65" s="326"/>
      <c r="X65" s="326"/>
      <c r="Y65" s="326"/>
      <c r="Z65" s="326"/>
      <c r="AA65" s="326"/>
      <c r="AB65" s="326"/>
      <c r="AC65" s="326"/>
      <c r="AD65" s="326"/>
      <c r="AE65" s="326"/>
      <c r="AF65" s="326"/>
      <c r="AG65" s="326"/>
      <c r="AH65" s="326"/>
      <c r="AI65" s="326"/>
      <c r="AJ65" s="326"/>
      <c r="AK65" s="326"/>
      <c r="AL65" s="326"/>
      <c r="AM65" s="326"/>
      <c r="AN65" s="326"/>
      <c r="AO65" s="326"/>
      <c r="AP65" s="326"/>
      <c r="AQ65" s="326"/>
      <c r="AR65" s="326"/>
      <c r="AS65" s="326"/>
      <c r="AT65" s="326"/>
      <c r="AU65" s="326"/>
      <c r="AV65" s="326"/>
      <c r="AW65" s="326"/>
      <c r="AX65" s="326"/>
      <c r="AY65" s="326"/>
      <c r="AZ65" s="326"/>
      <c r="BA65" s="326"/>
      <c r="BB65" s="326"/>
      <c r="BC65" s="326"/>
      <c r="BD65" s="237"/>
      <c r="BE65" s="237"/>
      <c r="BF65" s="237"/>
      <c r="BG65" s="324"/>
      <c r="BH65" s="324"/>
      <c r="BI65" s="324"/>
      <c r="BJ65" s="324"/>
      <c r="BK65" s="324"/>
      <c r="BL65" s="324"/>
      <c r="BM65" s="324"/>
      <c r="BN65" s="324"/>
      <c r="BO65" s="324"/>
      <c r="BP65" s="324"/>
      <c r="BQ65" s="324"/>
      <c r="BR65" s="324"/>
      <c r="BS65" s="324"/>
      <c r="BT65" s="324"/>
      <c r="BU65" s="324"/>
      <c r="BV65" s="324"/>
      <c r="BW65" s="324"/>
      <c r="BX65" s="324"/>
      <c r="BY65" s="324"/>
      <c r="BZ65" s="324"/>
      <c r="CA65" s="324"/>
      <c r="CB65" s="133"/>
    </row>
    <row r="66" spans="2:80" s="5" customFormat="1">
      <c r="B66" s="122"/>
      <c r="C66" s="97"/>
      <c r="D66" s="97"/>
      <c r="E66" s="98"/>
      <c r="F66" s="98"/>
      <c r="G66" s="98"/>
      <c r="H66" s="98"/>
      <c r="I66" s="98"/>
      <c r="J66" s="98"/>
      <c r="K66" s="98"/>
      <c r="L66" s="98"/>
      <c r="M66" s="326"/>
      <c r="N66" s="326"/>
      <c r="O66" s="326"/>
      <c r="P66" s="326"/>
      <c r="Q66" s="326"/>
      <c r="R66" s="326"/>
      <c r="S66" s="326"/>
      <c r="T66" s="326"/>
      <c r="U66" s="326"/>
      <c r="V66" s="326"/>
      <c r="W66" s="326"/>
      <c r="X66" s="326"/>
      <c r="Y66" s="326"/>
      <c r="Z66" s="326"/>
      <c r="AA66" s="326"/>
      <c r="AB66" s="326"/>
      <c r="AC66" s="326"/>
      <c r="AD66" s="326"/>
      <c r="AE66" s="326"/>
      <c r="AF66" s="326"/>
      <c r="AG66" s="326"/>
      <c r="AH66" s="326"/>
      <c r="AI66" s="326"/>
      <c r="AJ66" s="326"/>
      <c r="AK66" s="326"/>
      <c r="AL66" s="326"/>
      <c r="AM66" s="326"/>
      <c r="AN66" s="326"/>
      <c r="AO66" s="326"/>
      <c r="AP66" s="326"/>
      <c r="AQ66" s="326"/>
      <c r="AR66" s="326"/>
      <c r="AS66" s="326"/>
      <c r="AT66" s="326"/>
      <c r="AU66" s="326"/>
      <c r="AV66" s="326"/>
      <c r="AW66" s="326"/>
      <c r="AX66" s="326"/>
      <c r="AY66" s="326"/>
      <c r="AZ66" s="326"/>
      <c r="BA66" s="326"/>
      <c r="BB66" s="326"/>
      <c r="BC66" s="326"/>
      <c r="BD66" s="237"/>
      <c r="BE66" s="237"/>
      <c r="BF66" s="237"/>
      <c r="BG66" s="324"/>
      <c r="BH66" s="324"/>
      <c r="BI66" s="324"/>
      <c r="BJ66" s="324"/>
      <c r="BK66" s="324"/>
      <c r="BL66" s="324"/>
      <c r="BM66" s="324"/>
      <c r="BN66" s="324"/>
      <c r="BO66" s="324"/>
      <c r="BP66" s="324"/>
      <c r="BQ66" s="324"/>
      <c r="BR66" s="324"/>
      <c r="BS66" s="324"/>
      <c r="BT66" s="324"/>
      <c r="BU66" s="324"/>
      <c r="BV66" s="324"/>
      <c r="BW66" s="324"/>
      <c r="BX66" s="324"/>
      <c r="BY66" s="324"/>
      <c r="BZ66" s="324"/>
      <c r="CA66" s="324"/>
      <c r="CB66" s="133"/>
    </row>
    <row r="67" spans="2:80" s="5" customFormat="1">
      <c r="B67" s="159"/>
      <c r="C67" s="97"/>
      <c r="D67" s="97"/>
      <c r="E67" s="98"/>
      <c r="F67" s="98"/>
      <c r="G67" s="98"/>
      <c r="H67" s="98"/>
      <c r="I67" s="98"/>
      <c r="J67" s="98"/>
      <c r="K67" s="98"/>
      <c r="L67" s="98"/>
      <c r="M67" s="326"/>
      <c r="N67" s="326"/>
      <c r="O67" s="326"/>
      <c r="P67" s="326"/>
      <c r="Q67" s="326"/>
      <c r="R67" s="326"/>
      <c r="S67" s="326"/>
      <c r="T67" s="326"/>
      <c r="U67" s="326"/>
      <c r="V67" s="326"/>
      <c r="W67" s="326"/>
      <c r="X67" s="326"/>
      <c r="Y67" s="326"/>
      <c r="Z67" s="326"/>
      <c r="AA67" s="326"/>
      <c r="AB67" s="326"/>
      <c r="AC67" s="326"/>
      <c r="AD67" s="326"/>
      <c r="AE67" s="326"/>
      <c r="AF67" s="326"/>
      <c r="AG67" s="326"/>
      <c r="AH67" s="326"/>
      <c r="AI67" s="326"/>
      <c r="AJ67" s="326"/>
      <c r="AK67" s="326"/>
      <c r="AL67" s="326"/>
      <c r="AM67" s="326"/>
      <c r="AN67" s="326"/>
      <c r="AO67" s="326"/>
      <c r="AP67" s="326"/>
      <c r="AQ67" s="326"/>
      <c r="AR67" s="326"/>
      <c r="AS67" s="326"/>
      <c r="AT67" s="326"/>
      <c r="AU67" s="326"/>
      <c r="AV67" s="326"/>
      <c r="AW67" s="326"/>
      <c r="AX67" s="326"/>
      <c r="AY67" s="326"/>
      <c r="AZ67" s="326"/>
      <c r="BA67" s="326"/>
      <c r="BB67" s="326"/>
      <c r="BC67" s="326"/>
      <c r="BD67" s="237"/>
      <c r="BE67" s="237"/>
      <c r="BF67" s="237"/>
      <c r="BG67" s="324"/>
      <c r="BH67" s="324"/>
      <c r="BI67" s="324"/>
      <c r="BJ67" s="324"/>
      <c r="BK67" s="324"/>
      <c r="BL67" s="324"/>
      <c r="BM67" s="324"/>
      <c r="BN67" s="324"/>
      <c r="BO67" s="324"/>
      <c r="BP67" s="324"/>
      <c r="BQ67" s="324"/>
      <c r="BR67" s="324"/>
      <c r="BS67" s="324"/>
      <c r="BT67" s="324"/>
      <c r="BU67" s="324"/>
      <c r="BV67" s="324"/>
      <c r="BW67" s="324"/>
      <c r="BX67" s="324"/>
      <c r="BY67" s="324"/>
      <c r="BZ67" s="324"/>
      <c r="CA67" s="324"/>
      <c r="CB67" s="133"/>
    </row>
    <row r="68" spans="2:80" s="5" customFormat="1">
      <c r="B68" s="160"/>
      <c r="C68" s="97"/>
      <c r="D68" s="97"/>
      <c r="E68" s="98"/>
      <c r="F68" s="98"/>
      <c r="G68" s="98"/>
      <c r="H68" s="98"/>
      <c r="I68" s="98"/>
      <c r="J68" s="98"/>
      <c r="K68" s="98"/>
      <c r="L68" s="98"/>
      <c r="M68" s="326"/>
      <c r="N68" s="326"/>
      <c r="O68" s="326"/>
      <c r="P68" s="326"/>
      <c r="Q68" s="326"/>
      <c r="R68" s="326"/>
      <c r="S68" s="326"/>
      <c r="T68" s="326"/>
      <c r="U68" s="326"/>
      <c r="V68" s="326"/>
      <c r="W68" s="326"/>
      <c r="X68" s="326"/>
      <c r="Y68" s="326"/>
      <c r="Z68" s="326"/>
      <c r="AA68" s="326"/>
      <c r="AB68" s="326"/>
      <c r="AC68" s="326"/>
      <c r="AD68" s="326"/>
      <c r="AE68" s="326"/>
      <c r="AF68" s="326"/>
      <c r="AG68" s="326"/>
      <c r="AH68" s="326"/>
      <c r="AI68" s="326"/>
      <c r="AJ68" s="326"/>
      <c r="AK68" s="326"/>
      <c r="AL68" s="326"/>
      <c r="AM68" s="326"/>
      <c r="AN68" s="326"/>
      <c r="AO68" s="326"/>
      <c r="AP68" s="326"/>
      <c r="AQ68" s="326"/>
      <c r="AR68" s="326"/>
      <c r="AS68" s="326"/>
      <c r="AT68" s="326"/>
      <c r="AU68" s="326"/>
      <c r="AV68" s="326"/>
      <c r="AW68" s="326"/>
      <c r="AX68" s="326"/>
      <c r="AY68" s="326"/>
      <c r="AZ68" s="326"/>
      <c r="BA68" s="326"/>
      <c r="BB68" s="326"/>
      <c r="BC68" s="326"/>
      <c r="BD68" s="237"/>
      <c r="BE68" s="237"/>
      <c r="BF68" s="237"/>
      <c r="BG68" s="324"/>
      <c r="BH68" s="324"/>
      <c r="BI68" s="324"/>
      <c r="BJ68" s="324"/>
      <c r="BK68" s="324"/>
      <c r="BL68" s="324"/>
      <c r="BM68" s="324"/>
      <c r="BN68" s="324"/>
      <c r="BO68" s="324"/>
      <c r="BP68" s="324"/>
      <c r="BQ68" s="324"/>
      <c r="BR68" s="324"/>
      <c r="BS68" s="324"/>
      <c r="BT68" s="324"/>
      <c r="BU68" s="324"/>
      <c r="BV68" s="324"/>
      <c r="BW68" s="324"/>
      <c r="BX68" s="324"/>
      <c r="BY68" s="324"/>
      <c r="BZ68" s="324"/>
      <c r="CA68" s="324"/>
      <c r="CB68" s="133"/>
    </row>
    <row r="69" spans="2:80" s="5" customFormat="1" ht="21.75" customHeight="1" thickBot="1">
      <c r="B69" s="134"/>
      <c r="C69" s="135"/>
      <c r="D69" s="135"/>
      <c r="E69" s="128"/>
      <c r="F69" s="128"/>
      <c r="G69" s="128"/>
      <c r="H69" s="128"/>
      <c r="I69" s="128"/>
      <c r="J69" s="128"/>
      <c r="K69" s="128"/>
      <c r="L69" s="128"/>
      <c r="M69" s="267"/>
      <c r="N69" s="267"/>
      <c r="O69" s="267"/>
      <c r="P69" s="267"/>
      <c r="Q69" s="267"/>
      <c r="R69" s="267"/>
      <c r="S69" s="267"/>
      <c r="T69" s="267"/>
      <c r="U69" s="267"/>
      <c r="V69" s="267"/>
      <c r="W69" s="267"/>
      <c r="X69" s="267"/>
      <c r="Y69" s="267"/>
      <c r="Z69" s="267"/>
      <c r="AA69" s="267"/>
      <c r="AB69" s="267"/>
      <c r="AC69" s="267"/>
      <c r="AD69" s="267"/>
      <c r="AE69" s="267"/>
      <c r="AF69" s="267"/>
      <c r="AG69" s="267"/>
      <c r="AH69" s="267"/>
      <c r="AI69" s="267"/>
      <c r="AJ69" s="267"/>
      <c r="AK69" s="267"/>
      <c r="AL69" s="267"/>
      <c r="AM69" s="267"/>
      <c r="AN69" s="267"/>
      <c r="AO69" s="267"/>
      <c r="AP69" s="267"/>
      <c r="AQ69" s="267"/>
      <c r="AR69" s="267"/>
      <c r="AS69" s="267"/>
      <c r="AT69" s="267"/>
      <c r="AU69" s="267"/>
      <c r="AV69" s="267"/>
      <c r="AW69" s="267"/>
      <c r="AX69" s="267"/>
      <c r="AY69" s="267"/>
      <c r="AZ69" s="267"/>
      <c r="BA69" s="267"/>
      <c r="BB69" s="267"/>
      <c r="BC69" s="267"/>
      <c r="BD69" s="238"/>
      <c r="BE69" s="238"/>
      <c r="BF69" s="238"/>
      <c r="BG69" s="232"/>
      <c r="BH69" s="232"/>
      <c r="BI69" s="232"/>
      <c r="BJ69" s="232"/>
      <c r="BK69" s="232"/>
      <c r="BL69" s="232"/>
      <c r="BM69" s="232"/>
      <c r="BN69" s="232"/>
      <c r="BO69" s="232"/>
      <c r="BP69" s="232"/>
      <c r="BQ69" s="232"/>
      <c r="BR69" s="232"/>
      <c r="BS69" s="232"/>
      <c r="BT69" s="232"/>
      <c r="BU69" s="232"/>
      <c r="BV69" s="232"/>
      <c r="BW69" s="232"/>
      <c r="BX69" s="232"/>
      <c r="BY69" s="232"/>
      <c r="BZ69" s="232"/>
      <c r="CA69" s="232"/>
      <c r="CB69" s="136"/>
    </row>
    <row r="70" spans="2:80" s="5" customFormat="1" ht="15.75" thickBot="1">
      <c r="B70" s="2"/>
      <c r="C70" s="4"/>
      <c r="D70" s="4"/>
      <c r="E70" s="4"/>
      <c r="F70" s="4"/>
      <c r="G70" s="4"/>
      <c r="H70" s="4"/>
      <c r="I70" s="4"/>
    </row>
    <row r="71" spans="2:80" s="5" customFormat="1" ht="18" customHeight="1">
      <c r="B71" s="233" t="s">
        <v>164</v>
      </c>
      <c r="C71" s="234"/>
      <c r="D71" s="234"/>
      <c r="E71" s="234"/>
      <c r="F71" s="234"/>
      <c r="G71" s="234"/>
      <c r="H71" s="234"/>
      <c r="I71" s="234"/>
      <c r="J71" s="234"/>
      <c r="K71" s="234"/>
      <c r="L71" s="234"/>
      <c r="M71" s="234"/>
      <c r="N71" s="234"/>
      <c r="O71" s="234"/>
      <c r="P71" s="234"/>
      <c r="Q71" s="234"/>
      <c r="R71" s="234"/>
      <c r="S71" s="234"/>
      <c r="T71" s="234"/>
      <c r="U71" s="234"/>
      <c r="V71" s="234"/>
      <c r="W71" s="234"/>
      <c r="X71" s="234"/>
      <c r="Y71" s="234"/>
      <c r="Z71" s="234"/>
      <c r="AA71" s="234"/>
      <c r="AB71" s="234"/>
      <c r="AC71" s="234"/>
      <c r="AD71" s="234"/>
      <c r="AE71" s="234"/>
      <c r="AF71" s="234"/>
      <c r="AG71" s="234"/>
      <c r="AH71" s="234"/>
      <c r="AI71" s="234"/>
      <c r="AJ71" s="234"/>
      <c r="AK71" s="234"/>
      <c r="AL71" s="234"/>
      <c r="AM71" s="234"/>
      <c r="AN71" s="234"/>
      <c r="AO71" s="234"/>
      <c r="AP71" s="234"/>
      <c r="AQ71" s="234"/>
      <c r="AR71" s="234"/>
      <c r="AS71" s="234"/>
      <c r="AT71" s="234"/>
      <c r="AU71" s="234"/>
      <c r="AV71" s="234"/>
      <c r="AW71" s="234"/>
      <c r="AX71" s="234"/>
      <c r="AY71" s="234"/>
      <c r="AZ71" s="234"/>
      <c r="BA71" s="234"/>
      <c r="BB71" s="234"/>
      <c r="BC71" s="234"/>
      <c r="BD71" s="234"/>
      <c r="BE71" s="234"/>
      <c r="BF71" s="234"/>
      <c r="BG71" s="234"/>
      <c r="BH71" s="234"/>
      <c r="BI71" s="234"/>
      <c r="BJ71" s="234"/>
      <c r="BK71" s="234"/>
      <c r="BL71" s="234"/>
      <c r="BM71" s="234"/>
      <c r="BN71" s="234"/>
      <c r="BO71" s="234"/>
      <c r="BP71" s="234"/>
      <c r="BQ71" s="234"/>
      <c r="BR71" s="234"/>
      <c r="BS71" s="234"/>
      <c r="BT71" s="234"/>
      <c r="BU71" s="234"/>
      <c r="BV71" s="234"/>
      <c r="BW71" s="234"/>
      <c r="BX71" s="234"/>
      <c r="BY71" s="234"/>
      <c r="BZ71" s="234"/>
      <c r="CA71" s="234"/>
      <c r="CB71" s="235"/>
    </row>
    <row r="72" spans="2:80" s="5" customFormat="1" ht="5.0999999999999996" customHeight="1">
      <c r="B72" s="122"/>
      <c r="C72" s="97"/>
      <c r="D72" s="97"/>
      <c r="E72" s="97"/>
      <c r="F72" s="97"/>
      <c r="G72" s="97"/>
      <c r="H72" s="97"/>
      <c r="I72" s="97"/>
      <c r="J72" s="98"/>
      <c r="K72" s="98"/>
      <c r="L72" s="98"/>
      <c r="M72" s="98"/>
      <c r="N72" s="98"/>
      <c r="O72" s="98"/>
      <c r="P72" s="98"/>
      <c r="Q72" s="98"/>
      <c r="R72" s="98"/>
      <c r="S72" s="98"/>
      <c r="T72" s="98"/>
      <c r="U72" s="98"/>
      <c r="V72" s="98"/>
      <c r="W72" s="98"/>
      <c r="X72" s="98"/>
      <c r="Y72" s="98"/>
      <c r="Z72" s="98"/>
      <c r="AA72" s="98"/>
      <c r="AB72" s="98"/>
      <c r="AC72" s="98"/>
      <c r="AD72" s="98"/>
      <c r="AE72" s="98"/>
      <c r="AF72" s="98"/>
      <c r="AG72" s="98"/>
      <c r="AH72" s="98"/>
      <c r="AI72" s="98"/>
      <c r="AJ72" s="98"/>
      <c r="AK72" s="98"/>
      <c r="AL72" s="98"/>
      <c r="AM72" s="98"/>
      <c r="AN72" s="98"/>
      <c r="AO72" s="98"/>
      <c r="AP72" s="98"/>
      <c r="AQ72" s="98"/>
      <c r="AR72" s="98"/>
      <c r="AS72" s="98"/>
      <c r="AT72" s="98"/>
      <c r="AU72" s="98"/>
      <c r="AV72" s="98"/>
      <c r="AW72" s="98"/>
      <c r="AX72" s="98"/>
      <c r="AY72" s="98"/>
      <c r="AZ72" s="98"/>
      <c r="BA72" s="98"/>
      <c r="BB72" s="98"/>
      <c r="BC72" s="98"/>
      <c r="BD72" s="98"/>
      <c r="BE72" s="98"/>
      <c r="BF72" s="98"/>
      <c r="BG72" s="98"/>
      <c r="BH72" s="98"/>
      <c r="BI72" s="98"/>
      <c r="BJ72" s="98"/>
      <c r="BK72" s="98"/>
      <c r="BL72" s="98"/>
      <c r="BM72" s="98"/>
      <c r="BN72" s="98"/>
      <c r="BO72" s="98"/>
      <c r="BP72" s="98"/>
      <c r="BQ72" s="98"/>
      <c r="BR72" s="98"/>
      <c r="BS72" s="98"/>
      <c r="BT72" s="98"/>
      <c r="BU72" s="98"/>
      <c r="BV72" s="98"/>
      <c r="BW72" s="98"/>
      <c r="BX72" s="98"/>
      <c r="BY72" s="98"/>
      <c r="BZ72" s="98"/>
      <c r="CA72" s="98"/>
      <c r="CB72" s="121"/>
    </row>
    <row r="73" spans="2:80" s="5" customFormat="1" ht="14.45" customHeight="1">
      <c r="B73" s="227"/>
      <c r="C73" s="239" t="s">
        <v>172</v>
      </c>
      <c r="D73" s="239"/>
      <c r="E73" s="239"/>
      <c r="F73" s="239"/>
      <c r="G73" s="239"/>
      <c r="H73" s="239"/>
      <c r="I73" s="239"/>
      <c r="J73" s="239"/>
      <c r="K73" s="239"/>
      <c r="L73" s="239"/>
      <c r="M73" s="239"/>
      <c r="N73" s="239"/>
      <c r="O73" s="239"/>
      <c r="P73" s="239"/>
      <c r="Q73" s="239"/>
      <c r="R73" s="239"/>
      <c r="S73" s="239"/>
      <c r="T73" s="239"/>
      <c r="U73" s="239"/>
      <c r="V73" s="239"/>
      <c r="W73" s="239"/>
      <c r="X73" s="108"/>
      <c r="Y73" s="239" t="s">
        <v>166</v>
      </c>
      <c r="Z73" s="239"/>
      <c r="AA73" s="239"/>
      <c r="AB73" s="239"/>
      <c r="AC73" s="239"/>
      <c r="AD73" s="239"/>
      <c r="AE73" s="239"/>
      <c r="AF73" s="239"/>
      <c r="AG73" s="239"/>
      <c r="AH73" s="239"/>
      <c r="AI73" s="239"/>
      <c r="AJ73" s="239"/>
      <c r="AK73" s="239"/>
      <c r="AL73" s="239"/>
      <c r="AM73" s="239"/>
      <c r="AN73" s="239"/>
      <c r="AO73" s="239"/>
      <c r="AP73" s="239"/>
      <c r="AQ73" s="108"/>
      <c r="AR73" s="239" t="s">
        <v>258</v>
      </c>
      <c r="AS73" s="239"/>
      <c r="AT73" s="239"/>
      <c r="AU73" s="239"/>
      <c r="AV73" s="239"/>
      <c r="AW73" s="239"/>
      <c r="AX73" s="239"/>
      <c r="AY73" s="239"/>
      <c r="AZ73" s="239"/>
      <c r="BA73" s="239"/>
      <c r="BB73" s="239"/>
      <c r="BC73" s="239"/>
      <c r="BD73" s="239"/>
      <c r="BE73" s="239"/>
      <c r="BF73" s="239"/>
      <c r="BG73" s="239"/>
      <c r="BH73" s="239"/>
      <c r="BI73" s="108"/>
      <c r="BJ73" s="239" t="s">
        <v>169</v>
      </c>
      <c r="BK73" s="239"/>
      <c r="BL73" s="239"/>
      <c r="BM73" s="239"/>
      <c r="BN73" s="239"/>
      <c r="BO73" s="239"/>
      <c r="BP73" s="239"/>
      <c r="BQ73" s="239"/>
      <c r="BR73" s="239"/>
      <c r="BS73" s="239"/>
      <c r="BT73" s="239"/>
      <c r="BU73" s="239"/>
      <c r="BV73" s="239"/>
      <c r="BW73" s="239"/>
      <c r="BX73" s="239"/>
      <c r="BY73" s="239"/>
      <c r="BZ73" s="239"/>
      <c r="CA73" s="239"/>
      <c r="CB73" s="228"/>
    </row>
    <row r="74" spans="2:80" s="5" customFormat="1" ht="15" customHeight="1">
      <c r="B74" s="227"/>
      <c r="C74" s="240" t="s">
        <v>170</v>
      </c>
      <c r="D74" s="240"/>
      <c r="E74" s="240"/>
      <c r="F74" s="240"/>
      <c r="G74" s="240"/>
      <c r="H74" s="240"/>
      <c r="I74" s="240"/>
      <c r="J74" s="240"/>
      <c r="K74" s="240"/>
      <c r="L74" s="240"/>
      <c r="M74" s="240"/>
      <c r="N74" s="240"/>
      <c r="O74" s="240"/>
      <c r="P74" s="240"/>
      <c r="Q74" s="240"/>
      <c r="R74" s="240"/>
      <c r="S74" s="240"/>
      <c r="T74" s="240"/>
      <c r="U74" s="240"/>
      <c r="V74" s="240"/>
      <c r="W74" s="240"/>
      <c r="X74" s="109"/>
      <c r="Y74" s="241" t="s">
        <v>167</v>
      </c>
      <c r="Z74" s="241"/>
      <c r="AA74" s="241"/>
      <c r="AB74" s="241"/>
      <c r="AC74" s="241"/>
      <c r="AD74" s="241"/>
      <c r="AE74" s="241"/>
      <c r="AF74" s="241"/>
      <c r="AG74" s="241"/>
      <c r="AH74" s="241"/>
      <c r="AI74" s="241"/>
      <c r="AJ74" s="241"/>
      <c r="AK74" s="241"/>
      <c r="AL74" s="241"/>
      <c r="AM74" s="241"/>
      <c r="AN74" s="241"/>
      <c r="AO74" s="241"/>
      <c r="AP74" s="241"/>
      <c r="AQ74" s="105"/>
      <c r="AR74" s="242" t="s">
        <v>256</v>
      </c>
      <c r="AS74" s="242"/>
      <c r="AT74" s="242"/>
      <c r="AU74" s="242"/>
      <c r="AV74" s="242"/>
      <c r="AW74" s="242"/>
      <c r="AX74" s="242"/>
      <c r="AY74" s="242"/>
      <c r="AZ74" s="242"/>
      <c r="BA74" s="242"/>
      <c r="BB74" s="242"/>
      <c r="BC74" s="242"/>
      <c r="BD74" s="242"/>
      <c r="BE74" s="242"/>
      <c r="BF74" s="242"/>
      <c r="BG74" s="242"/>
      <c r="BH74" s="242"/>
      <c r="BI74" s="229"/>
      <c r="BJ74" s="327" t="s">
        <v>260</v>
      </c>
      <c r="BK74" s="327"/>
      <c r="BL74" s="327"/>
      <c r="BM74" s="327"/>
      <c r="BN74" s="327"/>
      <c r="BO74" s="327"/>
      <c r="BP74" s="327"/>
      <c r="BQ74" s="327"/>
      <c r="BR74" s="327"/>
      <c r="BS74" s="327"/>
      <c r="BT74" s="327"/>
      <c r="BU74" s="327"/>
      <c r="BV74" s="327"/>
      <c r="BW74" s="327"/>
      <c r="BX74" s="327"/>
      <c r="BY74" s="327"/>
      <c r="BZ74" s="327"/>
      <c r="CA74" s="327"/>
      <c r="CB74" s="163"/>
    </row>
    <row r="75" spans="2:80" s="5" customFormat="1" ht="15" customHeight="1">
      <c r="B75" s="227"/>
      <c r="C75" s="240" t="s">
        <v>171</v>
      </c>
      <c r="D75" s="240"/>
      <c r="E75" s="240"/>
      <c r="F75" s="240"/>
      <c r="G75" s="240"/>
      <c r="H75" s="240"/>
      <c r="I75" s="240"/>
      <c r="J75" s="240"/>
      <c r="K75" s="240"/>
      <c r="L75" s="240"/>
      <c r="M75" s="240"/>
      <c r="N75" s="240"/>
      <c r="O75" s="240"/>
      <c r="P75" s="240"/>
      <c r="Q75" s="240"/>
      <c r="R75" s="240"/>
      <c r="S75" s="240"/>
      <c r="T75" s="240"/>
      <c r="U75" s="240"/>
      <c r="V75" s="240"/>
      <c r="W75" s="240"/>
      <c r="X75" s="109"/>
      <c r="Y75" s="241" t="s">
        <v>168</v>
      </c>
      <c r="Z75" s="241"/>
      <c r="AA75" s="241"/>
      <c r="AB75" s="241"/>
      <c r="AC75" s="241"/>
      <c r="AD75" s="241"/>
      <c r="AE75" s="241"/>
      <c r="AF75" s="241"/>
      <c r="AG75" s="241"/>
      <c r="AH75" s="241"/>
      <c r="AI75" s="241"/>
      <c r="AJ75" s="241"/>
      <c r="AK75" s="241"/>
      <c r="AL75" s="241"/>
      <c r="AM75" s="241"/>
      <c r="AN75" s="241"/>
      <c r="AO75" s="241"/>
      <c r="AP75" s="241"/>
      <c r="AQ75" s="105"/>
      <c r="AR75" s="243" t="s">
        <v>257</v>
      </c>
      <c r="AS75" s="243"/>
      <c r="AT75" s="243"/>
      <c r="AU75" s="243"/>
      <c r="AV75" s="243"/>
      <c r="AW75" s="243"/>
      <c r="AX75" s="243"/>
      <c r="AY75" s="243"/>
      <c r="AZ75" s="243"/>
      <c r="BA75" s="243"/>
      <c r="BB75" s="243"/>
      <c r="BC75" s="243"/>
      <c r="BD75" s="243"/>
      <c r="BE75" s="243"/>
      <c r="BF75" s="243"/>
      <c r="BG75" s="243"/>
      <c r="BH75" s="243"/>
      <c r="BI75" s="230"/>
      <c r="BJ75" s="242" t="s">
        <v>259</v>
      </c>
      <c r="BK75" s="242"/>
      <c r="BL75" s="242"/>
      <c r="BM75" s="242"/>
      <c r="BN75" s="242"/>
      <c r="BO75" s="242"/>
      <c r="BP75" s="242"/>
      <c r="BQ75" s="242"/>
      <c r="BR75" s="242"/>
      <c r="BS75" s="242"/>
      <c r="BT75" s="242"/>
      <c r="BU75" s="242"/>
      <c r="BV75" s="242"/>
      <c r="BW75" s="242"/>
      <c r="BX75" s="242"/>
      <c r="BY75" s="242"/>
      <c r="BZ75" s="242"/>
      <c r="CA75" s="242"/>
      <c r="CB75" s="163"/>
    </row>
    <row r="76" spans="2:80" s="5" customFormat="1" ht="7.5" customHeight="1">
      <c r="B76" s="122"/>
      <c r="C76" s="113"/>
      <c r="D76" s="97"/>
      <c r="E76" s="97"/>
      <c r="F76" s="97"/>
      <c r="G76" s="97"/>
      <c r="H76" s="97"/>
      <c r="I76" s="97"/>
      <c r="J76" s="98"/>
      <c r="K76" s="98"/>
      <c r="L76" s="98"/>
      <c r="M76" s="98"/>
      <c r="N76" s="98"/>
      <c r="O76" s="98"/>
      <c r="P76" s="98"/>
      <c r="Q76" s="98"/>
      <c r="R76" s="98"/>
      <c r="S76" s="98"/>
      <c r="T76" s="98"/>
      <c r="U76" s="98"/>
      <c r="V76" s="98"/>
      <c r="W76" s="98"/>
      <c r="X76" s="98"/>
      <c r="Y76" s="98"/>
      <c r="Z76" s="98"/>
      <c r="AA76" s="98"/>
      <c r="AB76" s="98"/>
      <c r="AC76" s="98"/>
      <c r="AD76" s="98"/>
      <c r="AE76" s="98"/>
      <c r="AF76" s="98"/>
      <c r="AG76" s="98"/>
      <c r="AH76" s="98"/>
      <c r="AI76" s="98"/>
      <c r="AJ76" s="98"/>
      <c r="AK76" s="98"/>
      <c r="AL76" s="98"/>
      <c r="AM76" s="98"/>
      <c r="AN76" s="98"/>
      <c r="AO76" s="98"/>
      <c r="AP76" s="98"/>
      <c r="AQ76" s="98"/>
      <c r="AR76" s="98"/>
      <c r="AS76" s="98"/>
      <c r="AT76" s="98"/>
      <c r="AU76" s="98"/>
      <c r="AV76" s="98"/>
      <c r="AW76" s="98"/>
      <c r="AX76" s="98"/>
      <c r="AY76" s="98"/>
      <c r="AZ76" s="98"/>
      <c r="BA76" s="98"/>
      <c r="BB76" s="98"/>
      <c r="BC76" s="98"/>
      <c r="BD76" s="98"/>
      <c r="BE76" s="98"/>
      <c r="BF76" s="98"/>
      <c r="BG76" s="98"/>
      <c r="BH76" s="98"/>
      <c r="BI76" s="98"/>
      <c r="BJ76" s="98"/>
      <c r="BK76" s="98"/>
      <c r="BL76" s="98"/>
      <c r="BM76" s="98"/>
      <c r="BN76" s="98"/>
      <c r="BO76" s="164"/>
      <c r="BP76" s="164"/>
      <c r="BQ76" s="164"/>
      <c r="BR76" s="164"/>
      <c r="BS76" s="164"/>
      <c r="BT76" s="164"/>
      <c r="BU76" s="164"/>
      <c r="BV76" s="164"/>
      <c r="BW76" s="164"/>
      <c r="BX76" s="164"/>
      <c r="BY76" s="164"/>
      <c r="BZ76" s="164"/>
      <c r="CA76" s="164"/>
      <c r="CB76" s="121"/>
    </row>
    <row r="77" spans="2:80" s="5" customFormat="1">
      <c r="B77" s="122"/>
      <c r="C77" s="113"/>
      <c r="D77" s="97"/>
      <c r="E77" s="97"/>
      <c r="F77" s="97"/>
      <c r="G77" s="97"/>
      <c r="H77" s="97"/>
      <c r="I77" s="97"/>
      <c r="J77" s="98"/>
      <c r="K77" s="98"/>
      <c r="L77" s="98"/>
      <c r="M77" s="98"/>
      <c r="N77" s="98"/>
      <c r="O77" s="98"/>
      <c r="P77" s="98"/>
      <c r="Q77" s="98"/>
      <c r="R77" s="98"/>
      <c r="S77" s="98"/>
      <c r="T77" s="98"/>
      <c r="U77" s="98"/>
      <c r="V77" s="98"/>
      <c r="W77" s="98"/>
      <c r="X77" s="98"/>
      <c r="Y77" s="98"/>
      <c r="Z77" s="98"/>
      <c r="AA77" s="98"/>
      <c r="AB77" s="98"/>
      <c r="AC77" s="98"/>
      <c r="AD77" s="98"/>
      <c r="AE77" s="98"/>
      <c r="AF77" s="98"/>
      <c r="AG77" s="98"/>
      <c r="AH77" s="98"/>
      <c r="AI77" s="98"/>
      <c r="AJ77" s="98"/>
      <c r="AK77" s="98"/>
      <c r="AL77" s="98"/>
      <c r="AM77" s="98"/>
      <c r="AN77" s="98"/>
      <c r="AO77" s="98"/>
      <c r="AP77" s="98"/>
      <c r="AQ77" s="98"/>
      <c r="AR77" s="98"/>
      <c r="AS77" s="98"/>
      <c r="AT77" s="98"/>
      <c r="AU77" s="98"/>
      <c r="AV77" s="98"/>
      <c r="AW77" s="98"/>
      <c r="AX77" s="98"/>
      <c r="AY77" s="98"/>
      <c r="AZ77" s="98"/>
      <c r="BA77" s="98"/>
      <c r="BB77" s="98"/>
      <c r="BC77" s="98"/>
      <c r="BD77" s="98"/>
      <c r="BE77" s="98"/>
      <c r="BF77" s="98"/>
      <c r="BG77" s="98"/>
      <c r="BH77" s="98"/>
      <c r="BI77" s="98"/>
      <c r="BJ77" s="98"/>
      <c r="BK77" s="98"/>
      <c r="BL77" s="98"/>
      <c r="BM77" s="98"/>
      <c r="BN77" s="98"/>
      <c r="BO77" s="98"/>
      <c r="BP77" s="98"/>
      <c r="BQ77" s="98"/>
      <c r="BR77" s="98"/>
      <c r="BS77" s="98"/>
      <c r="BT77" s="98"/>
      <c r="BU77" s="98"/>
      <c r="BV77" s="98"/>
      <c r="BW77" s="98"/>
      <c r="BX77" s="98"/>
      <c r="BY77" s="98"/>
      <c r="BZ77" s="98"/>
      <c r="CA77" s="98"/>
      <c r="CB77" s="121"/>
    </row>
    <row r="78" spans="2:80" s="5" customFormat="1">
      <c r="B78" s="122"/>
      <c r="C78" s="113"/>
      <c r="D78" s="97"/>
      <c r="E78" s="97"/>
      <c r="F78" s="97"/>
      <c r="G78" s="97"/>
      <c r="H78" s="97"/>
      <c r="I78" s="97"/>
      <c r="J78" s="98"/>
      <c r="K78" s="98"/>
      <c r="L78" s="98"/>
      <c r="M78" s="98"/>
      <c r="N78" s="98"/>
      <c r="O78" s="98"/>
      <c r="P78" s="98"/>
      <c r="Q78" s="98"/>
      <c r="R78" s="98"/>
      <c r="S78" s="98"/>
      <c r="T78" s="98"/>
      <c r="U78" s="98"/>
      <c r="V78" s="98"/>
      <c r="W78" s="98"/>
      <c r="X78" s="98"/>
      <c r="Y78" s="98"/>
      <c r="Z78" s="98"/>
      <c r="AA78" s="98"/>
      <c r="AB78" s="98"/>
      <c r="AC78" s="98"/>
      <c r="AD78" s="98"/>
      <c r="AE78" s="98"/>
      <c r="AF78" s="98"/>
      <c r="AG78" s="98"/>
      <c r="AH78" s="98"/>
      <c r="AI78" s="98"/>
      <c r="AJ78" s="98"/>
      <c r="AK78" s="98"/>
      <c r="AL78" s="98"/>
      <c r="AM78" s="98"/>
      <c r="AN78" s="98"/>
      <c r="AO78" s="98"/>
      <c r="AP78" s="98"/>
      <c r="AQ78" s="98"/>
      <c r="AR78" s="98"/>
      <c r="AS78" s="98"/>
      <c r="AT78" s="98"/>
      <c r="AU78" s="98"/>
      <c r="AV78" s="98"/>
      <c r="AW78" s="98"/>
      <c r="AX78" s="98"/>
      <c r="AY78" s="98"/>
      <c r="AZ78" s="98"/>
      <c r="BA78" s="98"/>
      <c r="BB78" s="98"/>
      <c r="BC78" s="98"/>
      <c r="BD78" s="98"/>
      <c r="BE78" s="98"/>
      <c r="BF78" s="98"/>
      <c r="BG78" s="98"/>
      <c r="BH78" s="98"/>
      <c r="BI78" s="98"/>
      <c r="BJ78" s="98"/>
      <c r="BK78" s="98"/>
      <c r="BL78" s="98"/>
      <c r="BM78" s="98"/>
      <c r="BN78" s="98"/>
      <c r="BO78" s="98"/>
      <c r="BP78" s="98"/>
      <c r="BQ78" s="98"/>
      <c r="BR78" s="98"/>
      <c r="BS78" s="98"/>
      <c r="BT78" s="98"/>
      <c r="BU78" s="98"/>
      <c r="BV78" s="98"/>
      <c r="BW78" s="98"/>
      <c r="BX78" s="98"/>
      <c r="BY78" s="98"/>
      <c r="BZ78" s="98"/>
      <c r="CA78" s="98"/>
      <c r="CB78" s="121"/>
    </row>
    <row r="79" spans="2:80" s="5" customFormat="1">
      <c r="B79" s="122"/>
      <c r="C79" s="113"/>
      <c r="D79" s="97"/>
      <c r="E79" s="97"/>
      <c r="F79" s="97"/>
      <c r="G79" s="97"/>
      <c r="H79" s="97"/>
      <c r="I79" s="97"/>
      <c r="J79" s="98"/>
      <c r="K79" s="98"/>
      <c r="L79" s="98"/>
      <c r="M79" s="98"/>
      <c r="N79" s="98"/>
      <c r="O79" s="98"/>
      <c r="P79" s="98"/>
      <c r="Q79" s="98"/>
      <c r="R79" s="98"/>
      <c r="S79" s="98"/>
      <c r="T79" s="98"/>
      <c r="U79" s="98"/>
      <c r="V79" s="98"/>
      <c r="W79" s="98"/>
      <c r="X79" s="98"/>
      <c r="Y79" s="98"/>
      <c r="Z79" s="98"/>
      <c r="AA79" s="98"/>
      <c r="AB79" s="98"/>
      <c r="AC79" s="98"/>
      <c r="AD79" s="98"/>
      <c r="AE79" s="98"/>
      <c r="AF79" s="98"/>
      <c r="AG79" s="98"/>
      <c r="AH79" s="98"/>
      <c r="AI79" s="98"/>
      <c r="AJ79" s="98"/>
      <c r="AK79" s="98"/>
      <c r="AL79" s="98"/>
      <c r="AM79" s="98"/>
      <c r="AN79" s="98"/>
      <c r="AO79" s="98"/>
      <c r="AP79" s="98"/>
      <c r="AQ79" s="98"/>
      <c r="AR79" s="98"/>
      <c r="AS79" s="98"/>
      <c r="AT79" s="98"/>
      <c r="AU79" s="98"/>
      <c r="AV79" s="98"/>
      <c r="AW79" s="98"/>
      <c r="AX79" s="98"/>
      <c r="AY79" s="98"/>
      <c r="AZ79" s="98"/>
      <c r="BA79" s="98"/>
      <c r="BB79" s="98"/>
      <c r="BC79" s="98"/>
      <c r="BD79" s="98"/>
      <c r="BE79" s="98"/>
      <c r="BF79" s="98"/>
      <c r="BG79" s="98"/>
      <c r="BH79" s="98"/>
      <c r="BI79" s="98"/>
      <c r="BJ79" s="98"/>
      <c r="BK79" s="98"/>
      <c r="BL79" s="98"/>
      <c r="BM79" s="98"/>
      <c r="BN79" s="98"/>
      <c r="BO79" s="98"/>
      <c r="BP79" s="98"/>
      <c r="BQ79" s="98"/>
      <c r="BR79" s="98"/>
      <c r="BS79" s="98"/>
      <c r="BT79" s="98"/>
      <c r="BU79" s="98"/>
      <c r="BV79" s="98"/>
      <c r="BW79" s="98"/>
      <c r="BX79" s="98"/>
      <c r="BY79" s="98"/>
      <c r="BZ79" s="98"/>
      <c r="CA79" s="98"/>
      <c r="CB79" s="121"/>
    </row>
    <row r="80" spans="2:80" s="5" customFormat="1">
      <c r="B80" s="122"/>
      <c r="C80" s="113"/>
      <c r="D80" s="97"/>
      <c r="E80" s="97"/>
      <c r="F80" s="97"/>
      <c r="G80" s="97"/>
      <c r="H80" s="97"/>
      <c r="I80" s="97"/>
      <c r="J80" s="98"/>
      <c r="K80" s="98"/>
      <c r="L80" s="98"/>
      <c r="M80" s="98"/>
      <c r="N80" s="98"/>
      <c r="O80" s="98"/>
      <c r="P80" s="98"/>
      <c r="Q80" s="98"/>
      <c r="R80" s="98"/>
      <c r="S80" s="98"/>
      <c r="T80" s="98"/>
      <c r="U80" s="98"/>
      <c r="V80" s="98"/>
      <c r="W80" s="98"/>
      <c r="X80" s="98"/>
      <c r="Y80" s="98"/>
      <c r="Z80" s="98"/>
      <c r="AA80" s="98"/>
      <c r="AB80" s="98"/>
      <c r="AC80" s="98"/>
      <c r="AD80" s="98"/>
      <c r="AE80" s="98"/>
      <c r="AF80" s="98"/>
      <c r="AG80" s="98"/>
      <c r="AH80" s="98"/>
      <c r="AI80" s="98"/>
      <c r="AJ80" s="98"/>
      <c r="AK80" s="98"/>
      <c r="AL80" s="98"/>
      <c r="AM80" s="98"/>
      <c r="AN80" s="98"/>
      <c r="AO80" s="98"/>
      <c r="AP80" s="98"/>
      <c r="AQ80" s="98"/>
      <c r="AR80" s="98"/>
      <c r="AS80" s="98"/>
      <c r="AT80" s="98"/>
      <c r="AU80" s="98"/>
      <c r="AV80" s="98"/>
      <c r="AW80" s="98"/>
      <c r="AX80" s="98"/>
      <c r="AY80" s="98"/>
      <c r="AZ80" s="98"/>
      <c r="BA80" s="98"/>
      <c r="BB80" s="98"/>
      <c r="BC80" s="98"/>
      <c r="BD80" s="98"/>
      <c r="BE80" s="98"/>
      <c r="BF80" s="98"/>
      <c r="BG80" s="98"/>
      <c r="BH80" s="98"/>
      <c r="BI80" s="98"/>
      <c r="BJ80" s="98"/>
      <c r="BK80" s="98"/>
      <c r="BL80" s="98"/>
      <c r="BM80" s="98"/>
      <c r="BN80" s="98"/>
      <c r="BO80" s="98"/>
      <c r="BP80" s="98"/>
      <c r="BQ80" s="98"/>
      <c r="BR80" s="98"/>
      <c r="BS80" s="98"/>
      <c r="BT80" s="98"/>
      <c r="BU80" s="98"/>
      <c r="BV80" s="98"/>
      <c r="BW80" s="98"/>
      <c r="BX80" s="98"/>
      <c r="BY80" s="98"/>
      <c r="BZ80" s="98"/>
      <c r="CA80" s="98"/>
      <c r="CB80" s="121"/>
    </row>
    <row r="81" spans="2:80" s="5" customFormat="1">
      <c r="B81" s="122"/>
      <c r="C81" s="113"/>
      <c r="D81" s="97"/>
      <c r="E81" s="97"/>
      <c r="F81" s="97"/>
      <c r="G81" s="97"/>
      <c r="H81" s="97"/>
      <c r="I81" s="97"/>
      <c r="J81" s="98"/>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c r="BP81" s="98"/>
      <c r="BQ81" s="98"/>
      <c r="BR81" s="98"/>
      <c r="BS81" s="98"/>
      <c r="BT81" s="98"/>
      <c r="BU81" s="98"/>
      <c r="BV81" s="98"/>
      <c r="BW81" s="98"/>
      <c r="BX81" s="98"/>
      <c r="BY81" s="98"/>
      <c r="BZ81" s="98"/>
      <c r="CA81" s="98"/>
      <c r="CB81" s="121"/>
    </row>
    <row r="82" spans="2:80" s="5" customFormat="1">
      <c r="B82" s="122"/>
      <c r="C82" s="113"/>
      <c r="D82" s="97"/>
      <c r="E82" s="97"/>
      <c r="F82" s="97"/>
      <c r="G82" s="97"/>
      <c r="H82" s="97"/>
      <c r="I82" s="97"/>
      <c r="J82" s="98"/>
      <c r="K82" s="98"/>
      <c r="L82" s="98"/>
      <c r="M82" s="98"/>
      <c r="N82" s="98"/>
      <c r="O82" s="98"/>
      <c r="P82" s="98"/>
      <c r="Q82" s="98"/>
      <c r="R82" s="98"/>
      <c r="S82" s="98"/>
      <c r="T82" s="98"/>
      <c r="U82" s="98"/>
      <c r="V82" s="98"/>
      <c r="W82" s="98"/>
      <c r="X82" s="98"/>
      <c r="Y82" s="98"/>
      <c r="Z82" s="98"/>
      <c r="AA82" s="98"/>
      <c r="AB82" s="98"/>
      <c r="AC82" s="98"/>
      <c r="AD82" s="98"/>
      <c r="AE82" s="98"/>
      <c r="AF82" s="98"/>
      <c r="AG82" s="98"/>
      <c r="AH82" s="98"/>
      <c r="AI82" s="98"/>
      <c r="AJ82" s="98"/>
      <c r="AK82" s="98"/>
      <c r="AL82" s="98"/>
      <c r="AM82" s="98"/>
      <c r="AN82" s="98"/>
      <c r="AO82" s="98"/>
      <c r="AP82" s="98"/>
      <c r="AQ82" s="98"/>
      <c r="AR82" s="98"/>
      <c r="AS82" s="98"/>
      <c r="AT82" s="98"/>
      <c r="AU82" s="98"/>
      <c r="AV82" s="98"/>
      <c r="AW82" s="98"/>
      <c r="AX82" s="98"/>
      <c r="AY82" s="98"/>
      <c r="AZ82" s="98"/>
      <c r="BA82" s="98"/>
      <c r="BB82" s="98"/>
      <c r="BC82" s="98"/>
      <c r="BD82" s="98"/>
      <c r="BE82" s="98"/>
      <c r="BF82" s="98"/>
      <c r="BG82" s="98"/>
      <c r="BH82" s="98"/>
      <c r="BI82" s="98"/>
      <c r="BJ82" s="98"/>
      <c r="BK82" s="98"/>
      <c r="BL82" s="98"/>
      <c r="BM82" s="98"/>
      <c r="BN82" s="98"/>
      <c r="BO82" s="98"/>
      <c r="BP82" s="98"/>
      <c r="BQ82" s="98"/>
      <c r="BR82" s="98"/>
      <c r="BS82" s="98"/>
      <c r="BT82" s="98"/>
      <c r="BU82" s="98"/>
      <c r="BV82" s="98"/>
      <c r="BW82" s="98"/>
      <c r="BX82" s="98"/>
      <c r="BY82" s="98"/>
      <c r="BZ82" s="98"/>
      <c r="CA82" s="98"/>
      <c r="CB82" s="121"/>
    </row>
    <row r="83" spans="2:80" s="5" customFormat="1">
      <c r="B83" s="122"/>
      <c r="C83" s="113"/>
      <c r="D83" s="97"/>
      <c r="E83" s="97"/>
      <c r="F83" s="97"/>
      <c r="G83" s="97"/>
      <c r="H83" s="97"/>
      <c r="I83" s="97"/>
      <c r="J83" s="98"/>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c r="BP83" s="98"/>
      <c r="BQ83" s="98"/>
      <c r="BR83" s="98"/>
      <c r="BS83" s="98"/>
      <c r="BT83" s="98"/>
      <c r="BU83" s="98"/>
      <c r="BV83" s="98"/>
      <c r="BW83" s="98"/>
      <c r="BX83" s="98"/>
      <c r="BY83" s="98"/>
      <c r="BZ83" s="98"/>
      <c r="CA83" s="98"/>
      <c r="CB83" s="121"/>
    </row>
    <row r="84" spans="2:80" s="5" customFormat="1" ht="30" customHeight="1" thickBot="1">
      <c r="B84" s="134"/>
      <c r="C84" s="138"/>
      <c r="D84" s="135"/>
      <c r="E84" s="135"/>
      <c r="F84" s="135"/>
      <c r="G84" s="135"/>
      <c r="H84" s="135"/>
      <c r="I84" s="135"/>
      <c r="J84" s="128"/>
      <c r="K84" s="128"/>
      <c r="L84" s="128"/>
      <c r="M84" s="128"/>
      <c r="N84" s="128"/>
      <c r="O84" s="128"/>
      <c r="P84" s="128"/>
      <c r="Q84" s="128"/>
      <c r="R84" s="128"/>
      <c r="S84" s="128"/>
      <c r="T84" s="128"/>
      <c r="U84" s="128"/>
      <c r="V84" s="128"/>
      <c r="W84" s="128"/>
      <c r="X84" s="128"/>
      <c r="Y84" s="128"/>
      <c r="Z84" s="128"/>
      <c r="AA84" s="128"/>
      <c r="AB84" s="128"/>
      <c r="AC84" s="128"/>
      <c r="AD84" s="128"/>
      <c r="AE84" s="128"/>
      <c r="AF84" s="128"/>
      <c r="AG84" s="128"/>
      <c r="AH84" s="128"/>
      <c r="AI84" s="128"/>
      <c r="AJ84" s="128"/>
      <c r="AK84" s="128"/>
      <c r="AL84" s="128"/>
      <c r="AM84" s="128"/>
      <c r="AN84" s="128"/>
      <c r="AO84" s="128"/>
      <c r="AP84" s="128"/>
      <c r="AQ84" s="128"/>
      <c r="AR84" s="128"/>
      <c r="AS84" s="128"/>
      <c r="AT84" s="128"/>
      <c r="AU84" s="128"/>
      <c r="AV84" s="128"/>
      <c r="AW84" s="128"/>
      <c r="AX84" s="128"/>
      <c r="AY84" s="128"/>
      <c r="AZ84" s="128"/>
      <c r="BA84" s="128"/>
      <c r="BB84" s="128"/>
      <c r="BC84" s="128"/>
      <c r="BD84" s="128"/>
      <c r="BE84" s="128"/>
      <c r="BF84" s="128"/>
      <c r="BG84" s="128"/>
      <c r="BH84" s="128"/>
      <c r="BI84" s="128"/>
      <c r="BJ84" s="128"/>
      <c r="BK84" s="128"/>
      <c r="BL84" s="128"/>
      <c r="BM84" s="128"/>
      <c r="BN84" s="128"/>
      <c r="BO84" s="128"/>
      <c r="BP84" s="128"/>
      <c r="BQ84" s="128"/>
      <c r="BR84" s="128"/>
      <c r="BS84" s="128"/>
      <c r="BT84" s="128"/>
      <c r="BU84" s="128"/>
      <c r="BV84" s="128"/>
      <c r="BW84" s="128"/>
      <c r="BX84" s="128"/>
      <c r="BY84" s="128"/>
      <c r="BZ84" s="128"/>
      <c r="CA84" s="128"/>
      <c r="CB84" s="130"/>
    </row>
    <row r="85" spans="2:80" s="5" customFormat="1" ht="15.75" thickBot="1">
      <c r="B85" s="2"/>
      <c r="C85" s="2"/>
      <c r="D85" s="4"/>
      <c r="E85" s="4"/>
      <c r="F85" s="4"/>
      <c r="G85" s="4"/>
      <c r="H85" s="4"/>
      <c r="I85" s="4"/>
    </row>
    <row r="86" spans="2:80" s="5" customFormat="1" ht="18" customHeight="1">
      <c r="B86" s="233" t="s">
        <v>161</v>
      </c>
      <c r="C86" s="234"/>
      <c r="D86" s="234"/>
      <c r="E86" s="234"/>
      <c r="F86" s="234"/>
      <c r="G86" s="234"/>
      <c r="H86" s="234"/>
      <c r="I86" s="234"/>
      <c r="J86" s="234"/>
      <c r="K86" s="234"/>
      <c r="L86" s="234"/>
      <c r="M86" s="234"/>
      <c r="N86" s="234"/>
      <c r="O86" s="234"/>
      <c r="P86" s="234"/>
      <c r="Q86" s="234"/>
      <c r="R86" s="234"/>
      <c r="S86" s="234"/>
      <c r="T86" s="234"/>
      <c r="U86" s="234"/>
      <c r="V86" s="234"/>
      <c r="W86" s="234"/>
      <c r="X86" s="234"/>
      <c r="Y86" s="234"/>
      <c r="Z86" s="234"/>
      <c r="AA86" s="234"/>
      <c r="AB86" s="234"/>
      <c r="AC86" s="234"/>
      <c r="AD86" s="234"/>
      <c r="AE86" s="234"/>
      <c r="AF86" s="234"/>
      <c r="AG86" s="234"/>
      <c r="AH86" s="234"/>
      <c r="AI86" s="234"/>
      <c r="AJ86" s="234"/>
      <c r="AK86" s="234"/>
      <c r="AL86" s="234"/>
      <c r="AM86" s="234"/>
      <c r="AN86" s="234"/>
      <c r="AO86" s="234"/>
      <c r="AP86" s="234"/>
      <c r="AQ86" s="234"/>
      <c r="AR86" s="234"/>
      <c r="AS86" s="234"/>
      <c r="AT86" s="234"/>
      <c r="AU86" s="234"/>
      <c r="AV86" s="234"/>
      <c r="AW86" s="234"/>
      <c r="AX86" s="234"/>
      <c r="AY86" s="234"/>
      <c r="AZ86" s="234"/>
      <c r="BA86" s="234"/>
      <c r="BB86" s="234"/>
      <c r="BC86" s="234"/>
      <c r="BD86" s="234"/>
      <c r="BE86" s="234"/>
      <c r="BF86" s="234"/>
      <c r="BG86" s="234"/>
      <c r="BH86" s="234"/>
      <c r="BI86" s="234"/>
      <c r="BJ86" s="234"/>
      <c r="BK86" s="234"/>
      <c r="BL86" s="234"/>
      <c r="BM86" s="234"/>
      <c r="BN86" s="234"/>
      <c r="BO86" s="234"/>
      <c r="BP86" s="234"/>
      <c r="BQ86" s="234"/>
      <c r="BR86" s="234"/>
      <c r="BS86" s="234"/>
      <c r="BT86" s="234"/>
      <c r="BU86" s="234"/>
      <c r="BV86" s="234"/>
      <c r="BW86" s="234"/>
      <c r="BX86" s="234"/>
      <c r="BY86" s="234"/>
      <c r="BZ86" s="234"/>
      <c r="CA86" s="234"/>
      <c r="CB86" s="235"/>
    </row>
    <row r="87" spans="2:80" s="5" customFormat="1" ht="5.0999999999999996" customHeight="1">
      <c r="B87" s="122"/>
      <c r="C87" s="97"/>
      <c r="D87" s="97"/>
      <c r="E87" s="97"/>
      <c r="F87" s="97"/>
      <c r="G87" s="97"/>
      <c r="H87" s="97"/>
      <c r="I87" s="97"/>
      <c r="J87" s="98"/>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c r="BC87" s="98"/>
      <c r="BD87" s="98"/>
      <c r="BE87" s="98"/>
      <c r="BF87" s="98"/>
      <c r="BG87" s="98"/>
      <c r="BH87" s="98"/>
      <c r="BI87" s="98"/>
      <c r="BJ87" s="98"/>
      <c r="BK87" s="98"/>
      <c r="BL87" s="98"/>
      <c r="BM87" s="98"/>
      <c r="BN87" s="98"/>
      <c r="BO87" s="98"/>
      <c r="BP87" s="98"/>
      <c r="BQ87" s="98"/>
      <c r="BR87" s="98"/>
      <c r="BS87" s="98"/>
      <c r="BT87" s="98"/>
      <c r="BU87" s="98"/>
      <c r="BV87" s="98"/>
      <c r="BW87" s="98"/>
      <c r="BX87" s="98"/>
      <c r="BY87" s="98"/>
      <c r="BZ87" s="98"/>
      <c r="CA87" s="98"/>
      <c r="CB87" s="121"/>
    </row>
    <row r="88" spans="2:80" s="5" customFormat="1">
      <c r="B88" s="139" t="s">
        <v>132</v>
      </c>
      <c r="C88" s="97"/>
      <c r="D88" s="97"/>
      <c r="E88" s="97"/>
      <c r="F88" s="97"/>
      <c r="G88" s="97" t="s">
        <v>196</v>
      </c>
      <c r="H88" s="97"/>
      <c r="I88" s="97"/>
      <c r="J88" s="98"/>
      <c r="K88" s="98"/>
      <c r="L88" s="98"/>
      <c r="M88" s="98"/>
      <c r="N88" s="98"/>
      <c r="O88" s="98"/>
      <c r="P88" s="98"/>
      <c r="Q88" s="98"/>
      <c r="R88" s="98"/>
      <c r="S88" s="98"/>
      <c r="T88" s="98"/>
      <c r="U88" s="98"/>
      <c r="V88" s="98"/>
      <c r="W88" s="98"/>
      <c r="X88" s="98"/>
      <c r="Y88" s="98"/>
      <c r="Z88" s="98"/>
      <c r="AA88" s="98"/>
      <c r="AB88" s="98"/>
      <c r="AC88" s="98"/>
      <c r="AD88" s="98"/>
      <c r="AE88" s="98"/>
      <c r="AF88" s="98"/>
      <c r="AG88" s="98"/>
      <c r="AH88" s="98"/>
      <c r="AI88" s="98"/>
      <c r="AJ88" s="98"/>
      <c r="AK88" s="98"/>
      <c r="AL88" s="98"/>
      <c r="AM88" s="98"/>
      <c r="AN88" s="98"/>
      <c r="AO88" s="98"/>
      <c r="AP88" s="98"/>
      <c r="AQ88" s="98"/>
      <c r="AR88" s="98"/>
      <c r="AS88" s="98"/>
      <c r="AT88" s="98"/>
      <c r="AU88" s="98"/>
      <c r="AV88" s="98"/>
      <c r="AW88" s="98"/>
      <c r="AX88" s="98"/>
      <c r="AY88" s="98"/>
      <c r="AZ88" s="98"/>
      <c r="BA88" s="98"/>
      <c r="BB88" s="98"/>
      <c r="BC88" s="98"/>
      <c r="BD88" s="98"/>
      <c r="BE88" s="98"/>
      <c r="BF88" s="98"/>
      <c r="BG88" s="98"/>
      <c r="BH88" s="98"/>
      <c r="BI88" s="98"/>
      <c r="BJ88" s="98"/>
      <c r="BK88" s="98"/>
      <c r="BL88" s="98"/>
      <c r="BM88" s="98"/>
      <c r="BN88" s="98"/>
      <c r="BO88" s="98"/>
      <c r="BP88" s="98"/>
      <c r="BQ88" s="98"/>
      <c r="BR88" s="98"/>
      <c r="BS88" s="98"/>
      <c r="BT88" s="98"/>
      <c r="BU88" s="98"/>
      <c r="BV88" s="98"/>
      <c r="BW88" s="98"/>
      <c r="BX88" s="98"/>
      <c r="BY88" s="98"/>
      <c r="BZ88" s="98"/>
      <c r="CA88" s="98"/>
      <c r="CB88" s="121"/>
    </row>
    <row r="89" spans="2:80" s="5" customFormat="1" ht="18">
      <c r="B89" s="140" t="s">
        <v>211</v>
      </c>
      <c r="C89" s="98"/>
      <c r="D89" s="97"/>
      <c r="E89" s="97"/>
      <c r="F89" s="97"/>
      <c r="G89" s="110" t="s">
        <v>162</v>
      </c>
      <c r="H89" s="97"/>
      <c r="I89" s="97"/>
      <c r="J89" s="98"/>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c r="BC89" s="98"/>
      <c r="BD89" s="98"/>
      <c r="BE89" s="98"/>
      <c r="BF89" s="98"/>
      <c r="BG89" s="98"/>
      <c r="BH89" s="98"/>
      <c r="BI89" s="98"/>
      <c r="BJ89" s="98"/>
      <c r="BK89" s="98"/>
      <c r="BL89" s="98"/>
      <c r="BM89" s="98"/>
      <c r="BN89" s="98"/>
      <c r="BO89" s="98"/>
      <c r="BP89" s="98"/>
      <c r="BQ89" s="98"/>
      <c r="BR89" s="98"/>
      <c r="BS89" s="98"/>
      <c r="BT89" s="98"/>
      <c r="BU89" s="98"/>
      <c r="BV89" s="98"/>
      <c r="BW89" s="98"/>
      <c r="BX89" s="98"/>
      <c r="BY89" s="98"/>
      <c r="BZ89" s="98"/>
      <c r="CA89" s="98"/>
      <c r="CB89" s="121"/>
    </row>
    <row r="90" spans="2:80" s="5" customFormat="1" ht="18">
      <c r="B90" s="140" t="s">
        <v>253</v>
      </c>
      <c r="C90" s="98"/>
      <c r="D90" s="97"/>
      <c r="E90" s="97"/>
      <c r="F90" s="97"/>
      <c r="G90" s="110" t="s">
        <v>194</v>
      </c>
      <c r="H90" s="97"/>
      <c r="I90" s="97"/>
      <c r="J90" s="98"/>
      <c r="K90" s="98"/>
      <c r="L90" s="98"/>
      <c r="M90" s="98"/>
      <c r="N90" s="98"/>
      <c r="O90" s="98"/>
      <c r="P90" s="98"/>
      <c r="Q90" s="98"/>
      <c r="R90" s="98"/>
      <c r="S90" s="98"/>
      <c r="T90" s="98"/>
      <c r="U90" s="98"/>
      <c r="V90" s="98"/>
      <c r="W90" s="98"/>
      <c r="X90" s="98"/>
      <c r="Y90" s="98"/>
      <c r="Z90" s="98"/>
      <c r="AA90" s="98"/>
      <c r="AB90" s="98"/>
      <c r="AC90" s="98"/>
      <c r="AD90" s="98"/>
      <c r="AE90" s="98"/>
      <c r="AF90" s="98"/>
      <c r="AG90" s="98"/>
      <c r="AH90" s="98"/>
      <c r="AI90" s="98"/>
      <c r="AJ90" s="98"/>
      <c r="AK90" s="98"/>
      <c r="AL90" s="98"/>
      <c r="AM90" s="98"/>
      <c r="AN90" s="98"/>
      <c r="AO90" s="98"/>
      <c r="AP90" s="98"/>
      <c r="AQ90" s="98"/>
      <c r="AR90" s="98"/>
      <c r="AS90" s="98"/>
      <c r="AT90" s="98"/>
      <c r="AU90" s="98"/>
      <c r="AV90" s="98"/>
      <c r="AW90" s="98"/>
      <c r="AX90" s="98"/>
      <c r="AY90" s="98"/>
      <c r="AZ90" s="98"/>
      <c r="BA90" s="98"/>
      <c r="BB90" s="98"/>
      <c r="BC90" s="98"/>
      <c r="BD90" s="98"/>
      <c r="BE90" s="98"/>
      <c r="BF90" s="98"/>
      <c r="BG90" s="98"/>
      <c r="BH90" s="98"/>
      <c r="BI90" s="98"/>
      <c r="BJ90" s="98"/>
      <c r="BK90" s="98"/>
      <c r="BL90" s="98"/>
      <c r="BM90" s="98"/>
      <c r="BN90" s="98"/>
      <c r="BO90" s="98"/>
      <c r="BP90" s="98"/>
      <c r="BQ90" s="98"/>
      <c r="BR90" s="98"/>
      <c r="BS90" s="98"/>
      <c r="BT90" s="98"/>
      <c r="BU90" s="98"/>
      <c r="BV90" s="98"/>
      <c r="BW90" s="98"/>
      <c r="BX90" s="98"/>
      <c r="BY90" s="98"/>
      <c r="BZ90" s="98"/>
      <c r="CA90" s="98"/>
      <c r="CB90" s="121"/>
    </row>
    <row r="91" spans="2:80" s="5" customFormat="1">
      <c r="B91" s="141" t="s">
        <v>212</v>
      </c>
      <c r="C91" s="98"/>
      <c r="D91" s="97"/>
      <c r="E91" s="97"/>
      <c r="F91" s="97"/>
      <c r="G91" s="107" t="s">
        <v>163</v>
      </c>
      <c r="H91" s="97"/>
      <c r="I91" s="97"/>
      <c r="J91" s="98"/>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98"/>
      <c r="BB91" s="98"/>
      <c r="BC91" s="98"/>
      <c r="BD91" s="98"/>
      <c r="BE91" s="98"/>
      <c r="BF91" s="98"/>
      <c r="BG91" s="98"/>
      <c r="BH91" s="98"/>
      <c r="BI91" s="98"/>
      <c r="BJ91" s="98"/>
      <c r="BK91" s="98"/>
      <c r="BL91" s="98"/>
      <c r="BM91" s="98"/>
      <c r="BN91" s="98"/>
      <c r="BO91" s="98"/>
      <c r="BP91" s="98"/>
      <c r="BQ91" s="98"/>
      <c r="BR91" s="98"/>
      <c r="BS91" s="98"/>
      <c r="BT91" s="98"/>
      <c r="BU91" s="98"/>
      <c r="BV91" s="98"/>
      <c r="BW91" s="98"/>
      <c r="BX91" s="98"/>
      <c r="BY91" s="98"/>
      <c r="BZ91" s="98"/>
      <c r="CA91" s="98"/>
      <c r="CB91" s="121"/>
    </row>
    <row r="92" spans="2:80" s="5" customFormat="1">
      <c r="B92" s="141" t="s">
        <v>214</v>
      </c>
      <c r="C92" s="98"/>
      <c r="D92" s="97"/>
      <c r="E92" s="97"/>
      <c r="F92" s="97"/>
      <c r="G92" s="107" t="s">
        <v>215</v>
      </c>
      <c r="H92" s="97"/>
      <c r="I92" s="97"/>
      <c r="J92" s="98"/>
      <c r="K92" s="98"/>
      <c r="L92" s="98"/>
      <c r="M92" s="98"/>
      <c r="N92" s="98"/>
      <c r="O92" s="98"/>
      <c r="P92" s="98"/>
      <c r="Q92" s="98"/>
      <c r="R92" s="98"/>
      <c r="S92" s="98"/>
      <c r="T92" s="98"/>
      <c r="U92" s="98"/>
      <c r="V92" s="98"/>
      <c r="W92" s="98"/>
      <c r="X92" s="98"/>
      <c r="Y92" s="98"/>
      <c r="Z92" s="98"/>
      <c r="AA92" s="98"/>
      <c r="AB92" s="98"/>
      <c r="AC92" s="98"/>
      <c r="AD92" s="98"/>
      <c r="AE92" s="98"/>
      <c r="AF92" s="98"/>
      <c r="AG92" s="98"/>
      <c r="AH92" s="98"/>
      <c r="AI92" s="98"/>
      <c r="AJ92" s="98"/>
      <c r="AK92" s="98"/>
      <c r="AL92" s="98"/>
      <c r="AM92" s="98"/>
      <c r="AN92" s="98"/>
      <c r="AO92" s="98"/>
      <c r="AP92" s="98"/>
      <c r="AQ92" s="98"/>
      <c r="AR92" s="98"/>
      <c r="AS92" s="98"/>
      <c r="AT92" s="98"/>
      <c r="AU92" s="98"/>
      <c r="AV92" s="98"/>
      <c r="AW92" s="98"/>
      <c r="AX92" s="98"/>
      <c r="AY92" s="98"/>
      <c r="AZ92" s="98"/>
      <c r="BA92" s="98"/>
      <c r="BB92" s="98"/>
      <c r="BC92" s="98"/>
      <c r="BD92" s="98"/>
      <c r="BE92" s="98"/>
      <c r="BF92" s="98"/>
      <c r="BG92" s="98"/>
      <c r="BH92" s="98"/>
      <c r="BI92" s="98"/>
      <c r="BJ92" s="98"/>
      <c r="BK92" s="98"/>
      <c r="BL92" s="98"/>
      <c r="BM92" s="98"/>
      <c r="BN92" s="98"/>
      <c r="BO92" s="98"/>
      <c r="BP92" s="98"/>
      <c r="BQ92" s="98"/>
      <c r="BR92" s="98"/>
      <c r="BS92" s="98"/>
      <c r="BT92" s="98"/>
      <c r="BU92" s="98"/>
      <c r="BV92" s="98"/>
      <c r="BW92" s="98"/>
      <c r="BX92" s="98"/>
      <c r="BY92" s="98"/>
      <c r="BZ92" s="98"/>
      <c r="CA92" s="98"/>
      <c r="CB92" s="121"/>
    </row>
    <row r="93" spans="2:80" s="5" customFormat="1">
      <c r="B93" s="141" t="s">
        <v>184</v>
      </c>
      <c r="C93" s="98"/>
      <c r="D93" s="97"/>
      <c r="E93" s="97"/>
      <c r="F93" s="97"/>
      <c r="G93" s="112" t="s">
        <v>191</v>
      </c>
      <c r="H93" s="97"/>
      <c r="I93" s="97"/>
      <c r="J93" s="98"/>
      <c r="K93" s="98"/>
      <c r="L93" s="98"/>
      <c r="M93" s="98"/>
      <c r="N93" s="98"/>
      <c r="O93" s="98"/>
      <c r="P93" s="98"/>
      <c r="Q93" s="98"/>
      <c r="R93" s="98"/>
      <c r="S93" s="98"/>
      <c r="T93" s="98"/>
      <c r="U93" s="98"/>
      <c r="V93" s="98"/>
      <c r="W93" s="98"/>
      <c r="X93" s="98"/>
      <c r="Y93" s="98"/>
      <c r="Z93" s="98"/>
      <c r="AA93" s="98"/>
      <c r="AB93" s="98"/>
      <c r="AC93" s="98"/>
      <c r="AD93" s="98"/>
      <c r="AE93" s="98"/>
      <c r="AF93" s="98"/>
      <c r="AG93" s="98"/>
      <c r="AH93" s="98"/>
      <c r="AI93" s="98"/>
      <c r="AJ93" s="98"/>
      <c r="AK93" s="98"/>
      <c r="AL93" s="98"/>
      <c r="AM93" s="98"/>
      <c r="AN93" s="98"/>
      <c r="AO93" s="98"/>
      <c r="AP93" s="98"/>
      <c r="AQ93" s="98"/>
      <c r="AR93" s="98"/>
      <c r="AS93" s="98"/>
      <c r="AT93" s="98"/>
      <c r="AU93" s="98"/>
      <c r="AV93" s="98"/>
      <c r="AW93" s="98"/>
      <c r="AX93" s="98"/>
      <c r="AY93" s="98"/>
      <c r="AZ93" s="98"/>
      <c r="BA93" s="98"/>
      <c r="BB93" s="98"/>
      <c r="BC93" s="98"/>
      <c r="BD93" s="98"/>
      <c r="BE93" s="98"/>
      <c r="BF93" s="98"/>
      <c r="BG93" s="98"/>
      <c r="BH93" s="98"/>
      <c r="BI93" s="98"/>
      <c r="BJ93" s="98"/>
      <c r="BK93" s="98"/>
      <c r="BL93" s="98"/>
      <c r="BM93" s="98"/>
      <c r="BN93" s="98"/>
      <c r="BO93" s="98"/>
      <c r="BP93" s="98"/>
      <c r="BQ93" s="98"/>
      <c r="BR93" s="98"/>
      <c r="BS93" s="98"/>
      <c r="BT93" s="98"/>
      <c r="BU93" s="98"/>
      <c r="BV93" s="98"/>
      <c r="BW93" s="98"/>
      <c r="BX93" s="98"/>
      <c r="BY93" s="98"/>
      <c r="BZ93" s="98"/>
      <c r="CA93" s="98"/>
      <c r="CB93" s="121"/>
    </row>
    <row r="94" spans="2:80" s="5" customFormat="1" ht="18">
      <c r="B94" s="141" t="s">
        <v>254</v>
      </c>
      <c r="C94" s="98"/>
      <c r="D94" s="97"/>
      <c r="E94" s="97"/>
      <c r="F94" s="97"/>
      <c r="G94" s="98" t="s">
        <v>195</v>
      </c>
      <c r="H94" s="97"/>
      <c r="I94" s="97"/>
      <c r="J94" s="98"/>
      <c r="K94" s="98"/>
      <c r="L94" s="98"/>
      <c r="M94" s="98"/>
      <c r="N94" s="98"/>
      <c r="O94" s="98"/>
      <c r="P94" s="98"/>
      <c r="Q94" s="98"/>
      <c r="R94" s="98"/>
      <c r="S94" s="98"/>
      <c r="T94" s="98"/>
      <c r="U94" s="98"/>
      <c r="V94" s="98"/>
      <c r="W94" s="98"/>
      <c r="X94" s="98"/>
      <c r="Y94" s="98"/>
      <c r="Z94" s="98"/>
      <c r="AA94" s="98"/>
      <c r="AB94" s="98"/>
      <c r="AC94" s="98"/>
      <c r="AD94" s="98"/>
      <c r="AE94" s="98"/>
      <c r="AF94" s="98"/>
      <c r="AG94" s="98"/>
      <c r="AH94" s="98"/>
      <c r="AI94" s="98"/>
      <c r="AJ94" s="98"/>
      <c r="AK94" s="98"/>
      <c r="AL94" s="98"/>
      <c r="AM94" s="98"/>
      <c r="AN94" s="98"/>
      <c r="AO94" s="98"/>
      <c r="AP94" s="98"/>
      <c r="AQ94" s="98"/>
      <c r="AR94" s="98"/>
      <c r="AS94" s="98"/>
      <c r="AT94" s="98"/>
      <c r="AU94" s="98"/>
      <c r="AV94" s="98"/>
      <c r="AW94" s="98"/>
      <c r="AX94" s="98"/>
      <c r="AY94" s="98"/>
      <c r="AZ94" s="98"/>
      <c r="BA94" s="98"/>
      <c r="BB94" s="98"/>
      <c r="BC94" s="98"/>
      <c r="BD94" s="98"/>
      <c r="BE94" s="98"/>
      <c r="BF94" s="98"/>
      <c r="BG94" s="98"/>
      <c r="BH94" s="98"/>
      <c r="BI94" s="98"/>
      <c r="BJ94" s="98"/>
      <c r="BK94" s="98"/>
      <c r="BL94" s="98"/>
      <c r="BM94" s="98"/>
      <c r="BN94" s="98"/>
      <c r="BO94" s="98"/>
      <c r="BP94" s="98"/>
      <c r="BQ94" s="98"/>
      <c r="BR94" s="98"/>
      <c r="BS94" s="98"/>
      <c r="BT94" s="98"/>
      <c r="BU94" s="98"/>
      <c r="BV94" s="98"/>
      <c r="BW94" s="98"/>
      <c r="BX94" s="98"/>
      <c r="BY94" s="98"/>
      <c r="BZ94" s="98"/>
      <c r="CA94" s="98"/>
      <c r="CB94" s="121"/>
    </row>
    <row r="95" spans="2:80" s="5" customFormat="1">
      <c r="B95" s="141" t="s">
        <v>213</v>
      </c>
      <c r="C95" s="98"/>
      <c r="D95" s="97"/>
      <c r="E95" s="97"/>
      <c r="F95" s="97"/>
      <c r="G95" s="107" t="s">
        <v>216</v>
      </c>
      <c r="H95" s="97"/>
      <c r="I95" s="97"/>
      <c r="J95" s="98"/>
      <c r="K95" s="98"/>
      <c r="L95" s="98"/>
      <c r="M95" s="98"/>
      <c r="N95" s="98"/>
      <c r="O95" s="98"/>
      <c r="P95" s="98"/>
      <c r="Q95" s="98"/>
      <c r="R95" s="98"/>
      <c r="S95" s="98"/>
      <c r="T95" s="98"/>
      <c r="U95" s="98"/>
      <c r="V95" s="98"/>
      <c r="W95" s="98"/>
      <c r="X95" s="98"/>
      <c r="Y95" s="98"/>
      <c r="Z95" s="98"/>
      <c r="AA95" s="98"/>
      <c r="AB95" s="98"/>
      <c r="AC95" s="98"/>
      <c r="AD95" s="98"/>
      <c r="AE95" s="98"/>
      <c r="AF95" s="98"/>
      <c r="AG95" s="98"/>
      <c r="AH95" s="98"/>
      <c r="AI95" s="98"/>
      <c r="AJ95" s="98"/>
      <c r="AK95" s="98"/>
      <c r="AL95" s="98"/>
      <c r="AM95" s="98"/>
      <c r="AN95" s="98"/>
      <c r="AO95" s="98"/>
      <c r="AP95" s="98"/>
      <c r="AQ95" s="98"/>
      <c r="AR95" s="98"/>
      <c r="AS95" s="98"/>
      <c r="AT95" s="98"/>
      <c r="AU95" s="98"/>
      <c r="AV95" s="98"/>
      <c r="AW95" s="98"/>
      <c r="AX95" s="98"/>
      <c r="AY95" s="98"/>
      <c r="AZ95" s="98"/>
      <c r="BA95" s="98"/>
      <c r="BB95" s="98"/>
      <c r="BC95" s="98"/>
      <c r="BD95" s="98"/>
      <c r="BE95" s="98"/>
      <c r="BF95" s="98"/>
      <c r="BG95" s="98"/>
      <c r="BH95" s="98"/>
      <c r="BI95" s="98"/>
      <c r="BJ95" s="98"/>
      <c r="BK95" s="98"/>
      <c r="BL95" s="98"/>
      <c r="BM95" s="98"/>
      <c r="BN95" s="98"/>
      <c r="BO95" s="98"/>
      <c r="BP95" s="98"/>
      <c r="BQ95" s="98"/>
      <c r="BR95" s="98"/>
      <c r="BS95" s="98"/>
      <c r="BT95" s="98"/>
      <c r="BU95" s="98"/>
      <c r="BV95" s="98"/>
      <c r="BW95" s="98"/>
      <c r="BX95" s="98"/>
      <c r="BY95" s="98"/>
      <c r="BZ95" s="98"/>
      <c r="CA95" s="98"/>
      <c r="CB95" s="121"/>
    </row>
    <row r="96" spans="2:80" s="5" customFormat="1">
      <c r="B96" s="141" t="s">
        <v>134</v>
      </c>
      <c r="C96" s="98"/>
      <c r="D96" s="97"/>
      <c r="E96" s="97"/>
      <c r="F96" s="97"/>
      <c r="G96" s="112" t="s">
        <v>197</v>
      </c>
      <c r="H96" s="97"/>
      <c r="I96" s="97"/>
      <c r="J96" s="98"/>
      <c r="K96" s="98"/>
      <c r="L96" s="98"/>
      <c r="M96" s="98"/>
      <c r="N96" s="98"/>
      <c r="O96" s="98"/>
      <c r="P96" s="98"/>
      <c r="Q96" s="98"/>
      <c r="R96" s="98"/>
      <c r="S96" s="98"/>
      <c r="T96" s="98"/>
      <c r="U96" s="98"/>
      <c r="V96" s="98"/>
      <c r="W96" s="98"/>
      <c r="X96" s="98"/>
      <c r="Y96" s="98"/>
      <c r="Z96" s="98"/>
      <c r="AA96" s="98"/>
      <c r="AB96" s="98"/>
      <c r="AC96" s="98"/>
      <c r="AD96" s="98"/>
      <c r="AE96" s="98"/>
      <c r="AF96" s="98"/>
      <c r="AG96" s="98"/>
      <c r="AH96" s="98"/>
      <c r="AI96" s="98"/>
      <c r="AJ96" s="98"/>
      <c r="AK96" s="98"/>
      <c r="AL96" s="98"/>
      <c r="AM96" s="98"/>
      <c r="AN96" s="98"/>
      <c r="AO96" s="98"/>
      <c r="AP96" s="98"/>
      <c r="AQ96" s="98"/>
      <c r="AR96" s="98"/>
      <c r="AS96" s="98"/>
      <c r="AT96" s="98"/>
      <c r="AU96" s="98"/>
      <c r="AV96" s="98"/>
      <c r="AW96" s="98"/>
      <c r="AX96" s="98"/>
      <c r="AY96" s="98"/>
      <c r="AZ96" s="98"/>
      <c r="BA96" s="98"/>
      <c r="BB96" s="98"/>
      <c r="BC96" s="98"/>
      <c r="BD96" s="98"/>
      <c r="BE96" s="98"/>
      <c r="BF96" s="98"/>
      <c r="BG96" s="98"/>
      <c r="BH96" s="98"/>
      <c r="BI96" s="98"/>
      <c r="BJ96" s="98"/>
      <c r="BK96" s="98"/>
      <c r="BL96" s="98"/>
      <c r="BM96" s="98"/>
      <c r="BN96" s="98"/>
      <c r="BO96" s="98"/>
      <c r="BP96" s="98"/>
      <c r="BQ96" s="98"/>
      <c r="BR96" s="98"/>
      <c r="BS96" s="98"/>
      <c r="BT96" s="98"/>
      <c r="BU96" s="98"/>
      <c r="BV96" s="98"/>
      <c r="BW96" s="98"/>
      <c r="BX96" s="98"/>
      <c r="BY96" s="98"/>
      <c r="BZ96" s="98"/>
      <c r="CA96" s="98"/>
      <c r="CB96" s="121"/>
    </row>
    <row r="97" spans="2:80" s="5" customFormat="1">
      <c r="B97" s="141" t="s">
        <v>186</v>
      </c>
      <c r="C97" s="98"/>
      <c r="D97" s="97"/>
      <c r="E97" s="97"/>
      <c r="F97" s="97"/>
      <c r="G97" s="112" t="s">
        <v>192</v>
      </c>
      <c r="H97" s="97"/>
      <c r="I97" s="97"/>
      <c r="J97" s="98"/>
      <c r="K97" s="98"/>
      <c r="L97" s="98"/>
      <c r="M97" s="98"/>
      <c r="N97" s="98"/>
      <c r="O97" s="98"/>
      <c r="P97" s="98"/>
      <c r="Q97" s="98"/>
      <c r="R97" s="98"/>
      <c r="S97" s="98"/>
      <c r="T97" s="98"/>
      <c r="U97" s="98"/>
      <c r="V97" s="98"/>
      <c r="W97" s="98"/>
      <c r="X97" s="98"/>
      <c r="Y97" s="98"/>
      <c r="Z97" s="98"/>
      <c r="AA97" s="98"/>
      <c r="AB97" s="98"/>
      <c r="AC97" s="98"/>
      <c r="AD97" s="98"/>
      <c r="AE97" s="98"/>
      <c r="AF97" s="98"/>
      <c r="AG97" s="98"/>
      <c r="AH97" s="98"/>
      <c r="AI97" s="98"/>
      <c r="AJ97" s="98"/>
      <c r="AK97" s="98"/>
      <c r="AL97" s="98"/>
      <c r="AM97" s="98"/>
      <c r="AN97" s="98"/>
      <c r="AO97" s="98"/>
      <c r="AP97" s="98"/>
      <c r="AQ97" s="98"/>
      <c r="AR97" s="98"/>
      <c r="AS97" s="98"/>
      <c r="AT97" s="98"/>
      <c r="AU97" s="98"/>
      <c r="AV97" s="98"/>
      <c r="AW97" s="98"/>
      <c r="AX97" s="98"/>
      <c r="AY97" s="98"/>
      <c r="AZ97" s="98"/>
      <c r="BA97" s="98"/>
      <c r="BB97" s="98"/>
      <c r="BC97" s="98"/>
      <c r="BD97" s="98"/>
      <c r="BE97" s="98"/>
      <c r="BF97" s="98"/>
      <c r="BG97" s="98"/>
      <c r="BH97" s="98"/>
      <c r="BI97" s="98"/>
      <c r="BJ97" s="98"/>
      <c r="BK97" s="98"/>
      <c r="BL97" s="98"/>
      <c r="BM97" s="98"/>
      <c r="BN97" s="98"/>
      <c r="BO97" s="98"/>
      <c r="BP97" s="98"/>
      <c r="BQ97" s="98"/>
      <c r="BR97" s="98"/>
      <c r="BS97" s="98"/>
      <c r="BT97" s="98"/>
      <c r="BU97" s="98"/>
      <c r="BV97" s="98"/>
      <c r="BW97" s="98"/>
      <c r="BX97" s="98"/>
      <c r="BY97" s="98"/>
      <c r="BZ97" s="98"/>
      <c r="CA97" s="98"/>
      <c r="CB97" s="121"/>
    </row>
    <row r="98" spans="2:80" s="5" customFormat="1">
      <c r="B98" s="141" t="s">
        <v>185</v>
      </c>
      <c r="C98" s="98"/>
      <c r="D98" s="97"/>
      <c r="E98" s="97"/>
      <c r="F98" s="97"/>
      <c r="G98" s="112" t="s">
        <v>193</v>
      </c>
      <c r="H98" s="97"/>
      <c r="I98" s="97"/>
      <c r="J98" s="98"/>
      <c r="K98" s="98"/>
      <c r="L98" s="98"/>
      <c r="M98" s="98"/>
      <c r="N98" s="98"/>
      <c r="O98" s="98"/>
      <c r="P98" s="98"/>
      <c r="Q98" s="98"/>
      <c r="R98" s="98"/>
      <c r="S98" s="98"/>
      <c r="T98" s="98"/>
      <c r="U98" s="98"/>
      <c r="V98" s="98"/>
      <c r="W98" s="98"/>
      <c r="X98" s="98"/>
      <c r="Y98" s="98"/>
      <c r="Z98" s="98"/>
      <c r="AA98" s="98"/>
      <c r="AB98" s="98"/>
      <c r="AC98" s="98"/>
      <c r="AD98" s="98"/>
      <c r="AE98" s="98"/>
      <c r="AF98" s="98"/>
      <c r="AG98" s="98"/>
      <c r="AH98" s="98"/>
      <c r="AI98" s="98"/>
      <c r="AJ98" s="98"/>
      <c r="AK98" s="98"/>
      <c r="AL98" s="98"/>
      <c r="AM98" s="98"/>
      <c r="AN98" s="98"/>
      <c r="AO98" s="98"/>
      <c r="AP98" s="98"/>
      <c r="AQ98" s="98"/>
      <c r="AR98" s="98"/>
      <c r="AS98" s="98"/>
      <c r="AT98" s="98"/>
      <c r="AU98" s="98"/>
      <c r="AV98" s="98"/>
      <c r="AW98" s="98"/>
      <c r="AX98" s="98"/>
      <c r="AY98" s="98"/>
      <c r="AZ98" s="98"/>
      <c r="BA98" s="98"/>
      <c r="BB98" s="98"/>
      <c r="BC98" s="98"/>
      <c r="BD98" s="98"/>
      <c r="BE98" s="98"/>
      <c r="BF98" s="98"/>
      <c r="BG98" s="98"/>
      <c r="BH98" s="98"/>
      <c r="BI98" s="98"/>
      <c r="BJ98" s="98"/>
      <c r="BK98" s="98"/>
      <c r="BL98" s="98"/>
      <c r="BM98" s="98"/>
      <c r="BN98" s="98"/>
      <c r="BO98" s="98"/>
      <c r="BP98" s="98"/>
      <c r="BQ98" s="98"/>
      <c r="BR98" s="98"/>
      <c r="BS98" s="98"/>
      <c r="BT98" s="98"/>
      <c r="BU98" s="98"/>
      <c r="BV98" s="98"/>
      <c r="BW98" s="98"/>
      <c r="BX98" s="98"/>
      <c r="BY98" s="98"/>
      <c r="BZ98" s="98"/>
      <c r="CA98" s="98"/>
      <c r="CB98" s="121"/>
    </row>
    <row r="99" spans="2:80" s="5" customFormat="1" ht="5.0999999999999996" customHeight="1" thickBot="1">
      <c r="B99" s="142"/>
      <c r="C99" s="128"/>
      <c r="D99" s="128"/>
      <c r="E99" s="128"/>
      <c r="F99" s="128"/>
      <c r="G99" s="128"/>
      <c r="H99" s="128"/>
      <c r="I99" s="128"/>
      <c r="J99" s="128"/>
      <c r="K99" s="128"/>
      <c r="L99" s="128"/>
      <c r="M99" s="128"/>
      <c r="N99" s="128"/>
      <c r="O99" s="128"/>
      <c r="P99" s="128"/>
      <c r="Q99" s="128"/>
      <c r="R99" s="128"/>
      <c r="S99" s="128"/>
      <c r="T99" s="128"/>
      <c r="U99" s="128"/>
      <c r="V99" s="128"/>
      <c r="W99" s="128"/>
      <c r="X99" s="128"/>
      <c r="Y99" s="128"/>
      <c r="Z99" s="128"/>
      <c r="AA99" s="128"/>
      <c r="AB99" s="128"/>
      <c r="AC99" s="128"/>
      <c r="AD99" s="128"/>
      <c r="AE99" s="128"/>
      <c r="AF99" s="128"/>
      <c r="AG99" s="128"/>
      <c r="AH99" s="128"/>
      <c r="AI99" s="128"/>
      <c r="AJ99" s="128"/>
      <c r="AK99" s="128"/>
      <c r="AL99" s="128"/>
      <c r="AM99" s="128"/>
      <c r="AN99" s="128"/>
      <c r="AO99" s="128"/>
      <c r="AP99" s="128"/>
      <c r="AQ99" s="128"/>
      <c r="AR99" s="128"/>
      <c r="AS99" s="128"/>
      <c r="AT99" s="128"/>
      <c r="AU99" s="128"/>
      <c r="AV99" s="128"/>
      <c r="AW99" s="128"/>
      <c r="AX99" s="128"/>
      <c r="AY99" s="128"/>
      <c r="AZ99" s="128"/>
      <c r="BA99" s="128"/>
      <c r="BB99" s="128"/>
      <c r="BC99" s="128"/>
      <c r="BD99" s="128"/>
      <c r="BE99" s="128"/>
      <c r="BF99" s="128"/>
      <c r="BG99" s="128"/>
      <c r="BH99" s="128"/>
      <c r="BI99" s="128"/>
      <c r="BJ99" s="128"/>
      <c r="BK99" s="128"/>
      <c r="BL99" s="128"/>
      <c r="BM99" s="128"/>
      <c r="BN99" s="128"/>
      <c r="BO99" s="128"/>
      <c r="BP99" s="128"/>
      <c r="BQ99" s="128"/>
      <c r="BR99" s="128"/>
      <c r="BS99" s="128"/>
      <c r="BT99" s="128"/>
      <c r="BU99" s="128"/>
      <c r="BV99" s="128"/>
      <c r="BW99" s="128"/>
      <c r="BX99" s="128"/>
      <c r="BY99" s="128"/>
      <c r="BZ99" s="128"/>
      <c r="CA99" s="128"/>
      <c r="CB99" s="130"/>
    </row>
    <row r="100" spans="2:80" s="5" customFormat="1" ht="15.75" thickBot="1">
      <c r="C100" s="4"/>
      <c r="D100" s="4"/>
      <c r="E100" s="4"/>
      <c r="F100" s="4"/>
      <c r="G100" s="4"/>
      <c r="H100" s="4"/>
      <c r="I100" s="4"/>
    </row>
    <row r="101" spans="2:80" s="5" customFormat="1" ht="18">
      <c r="B101" s="233" t="s">
        <v>165</v>
      </c>
      <c r="C101" s="234"/>
      <c r="D101" s="234"/>
      <c r="E101" s="234"/>
      <c r="F101" s="234"/>
      <c r="G101" s="234"/>
      <c r="H101" s="234"/>
      <c r="I101" s="234"/>
      <c r="J101" s="234"/>
      <c r="K101" s="234"/>
      <c r="L101" s="234"/>
      <c r="M101" s="234"/>
      <c r="N101" s="234"/>
      <c r="O101" s="234"/>
      <c r="P101" s="234"/>
      <c r="Q101" s="234"/>
      <c r="R101" s="234"/>
      <c r="S101" s="234"/>
      <c r="T101" s="234"/>
      <c r="U101" s="234"/>
      <c r="V101" s="234"/>
      <c r="W101" s="234"/>
      <c r="X101" s="234"/>
      <c r="Y101" s="234"/>
      <c r="Z101" s="234"/>
      <c r="AA101" s="234"/>
      <c r="AB101" s="234"/>
      <c r="AC101" s="234"/>
      <c r="AD101" s="234"/>
      <c r="AE101" s="234"/>
      <c r="AF101" s="234"/>
      <c r="AG101" s="234"/>
      <c r="AH101" s="234"/>
      <c r="AI101" s="234"/>
      <c r="AJ101" s="234"/>
      <c r="AK101" s="234"/>
      <c r="AL101" s="234"/>
      <c r="AM101" s="234"/>
      <c r="AN101" s="234"/>
      <c r="AO101" s="234"/>
      <c r="AP101" s="234"/>
      <c r="AQ101" s="234"/>
      <c r="AR101" s="234"/>
      <c r="AS101" s="234"/>
      <c r="AT101" s="234"/>
      <c r="AU101" s="234"/>
      <c r="AV101" s="234"/>
      <c r="AW101" s="234"/>
      <c r="AX101" s="234"/>
      <c r="AY101" s="234"/>
      <c r="AZ101" s="234"/>
      <c r="BA101" s="234"/>
      <c r="BB101" s="234"/>
      <c r="BC101" s="234"/>
      <c r="BD101" s="234"/>
      <c r="BE101" s="234"/>
      <c r="BF101" s="234"/>
      <c r="BG101" s="234"/>
      <c r="BH101" s="234"/>
      <c r="BI101" s="234"/>
      <c r="BJ101" s="234"/>
      <c r="BK101" s="234"/>
      <c r="BL101" s="234"/>
      <c r="BM101" s="234"/>
      <c r="BN101" s="234"/>
      <c r="BO101" s="234"/>
      <c r="BP101" s="234"/>
      <c r="BQ101" s="234"/>
      <c r="BR101" s="234"/>
      <c r="BS101" s="234"/>
      <c r="BT101" s="234"/>
      <c r="BU101" s="234"/>
      <c r="BV101" s="234"/>
      <c r="BW101" s="234"/>
      <c r="BX101" s="234"/>
      <c r="BY101" s="234"/>
      <c r="BZ101" s="234"/>
      <c r="CA101" s="234"/>
      <c r="CB101" s="235"/>
    </row>
    <row r="102" spans="2:80" s="5" customFormat="1" ht="5.0999999999999996" customHeight="1">
      <c r="B102" s="124"/>
      <c r="C102" s="97"/>
      <c r="D102" s="97"/>
      <c r="E102" s="97"/>
      <c r="F102" s="97"/>
      <c r="G102" s="97"/>
      <c r="H102" s="97"/>
      <c r="I102" s="97"/>
      <c r="J102" s="98"/>
      <c r="K102" s="98"/>
      <c r="L102" s="98"/>
      <c r="M102" s="98"/>
      <c r="N102" s="98"/>
      <c r="O102" s="98"/>
      <c r="P102" s="98"/>
      <c r="Q102" s="98"/>
      <c r="R102" s="98"/>
      <c r="S102" s="98"/>
      <c r="T102" s="98"/>
      <c r="U102" s="98"/>
      <c r="V102" s="98"/>
      <c r="W102" s="98"/>
      <c r="X102" s="98"/>
      <c r="Y102" s="98"/>
      <c r="Z102" s="98"/>
      <c r="AA102" s="98"/>
      <c r="AB102" s="98"/>
      <c r="AC102" s="98"/>
      <c r="AD102" s="98"/>
      <c r="AE102" s="98"/>
      <c r="AF102" s="98"/>
      <c r="AG102" s="98"/>
      <c r="AH102" s="98"/>
      <c r="AI102" s="98"/>
      <c r="AJ102" s="98"/>
      <c r="AK102" s="98"/>
      <c r="AL102" s="98"/>
      <c r="AM102" s="98"/>
      <c r="AN102" s="98"/>
      <c r="AO102" s="98"/>
      <c r="AP102" s="98"/>
      <c r="AQ102" s="98"/>
      <c r="AR102" s="98"/>
      <c r="AS102" s="98"/>
      <c r="AT102" s="98"/>
      <c r="AU102" s="98"/>
      <c r="AV102" s="98"/>
      <c r="AW102" s="98"/>
      <c r="AX102" s="98"/>
      <c r="AY102" s="98"/>
      <c r="AZ102" s="98"/>
      <c r="BA102" s="98"/>
      <c r="BB102" s="98"/>
      <c r="BC102" s="98"/>
      <c r="BD102" s="98"/>
      <c r="BE102" s="98"/>
      <c r="BF102" s="98"/>
      <c r="BG102" s="98"/>
      <c r="BH102" s="98"/>
      <c r="BI102" s="98"/>
      <c r="BJ102" s="98"/>
      <c r="BK102" s="98"/>
      <c r="BL102" s="98"/>
      <c r="BM102" s="98"/>
      <c r="BN102" s="98"/>
      <c r="BO102" s="98"/>
      <c r="BP102" s="98"/>
      <c r="BQ102" s="98"/>
      <c r="BR102" s="98"/>
      <c r="BS102" s="98"/>
      <c r="BT102" s="98"/>
      <c r="BU102" s="98"/>
      <c r="BV102" s="98"/>
      <c r="BW102" s="98"/>
      <c r="BX102" s="98"/>
      <c r="BY102" s="98"/>
      <c r="BZ102" s="98"/>
      <c r="CA102" s="98"/>
      <c r="CB102" s="121"/>
    </row>
    <row r="103" spans="2:80" s="5" customFormat="1">
      <c r="B103" s="124" t="s">
        <v>190</v>
      </c>
      <c r="C103" s="97"/>
      <c r="D103" s="97"/>
      <c r="E103" s="97"/>
      <c r="F103" s="97"/>
      <c r="G103" s="97"/>
      <c r="H103" s="97"/>
      <c r="I103" s="97"/>
      <c r="J103" s="98"/>
      <c r="K103" s="98"/>
      <c r="L103" s="98"/>
      <c r="M103" s="98"/>
      <c r="N103" s="98"/>
      <c r="O103" s="98"/>
      <c r="P103" s="98"/>
      <c r="Q103" s="98"/>
      <c r="R103" s="98"/>
      <c r="S103" s="98"/>
      <c r="T103" s="98"/>
      <c r="U103" s="98"/>
      <c r="V103" s="98"/>
      <c r="W103" s="98"/>
      <c r="X103" s="98"/>
      <c r="Y103" s="98"/>
      <c r="Z103" s="98"/>
      <c r="AA103" s="98"/>
      <c r="AB103" s="98"/>
      <c r="AC103" s="98"/>
      <c r="AD103" s="98"/>
      <c r="AE103" s="98"/>
      <c r="AF103" s="98"/>
      <c r="AG103" s="98"/>
      <c r="AH103" s="98"/>
      <c r="AI103" s="98"/>
      <c r="AJ103" s="98"/>
      <c r="AK103" s="98"/>
      <c r="AL103" s="98"/>
      <c r="AM103" s="98"/>
      <c r="AN103" s="98"/>
      <c r="AO103" s="98"/>
      <c r="AP103" s="98"/>
      <c r="AQ103" s="98"/>
      <c r="AR103" s="98"/>
      <c r="AS103" s="98"/>
      <c r="AT103" s="98"/>
      <c r="AU103" s="98"/>
      <c r="AV103" s="98"/>
      <c r="AW103" s="98"/>
      <c r="AX103" s="98"/>
      <c r="AY103" s="98"/>
      <c r="AZ103" s="98"/>
      <c r="BA103" s="98"/>
      <c r="BB103" s="98"/>
      <c r="BC103" s="98"/>
      <c r="BD103" s="98"/>
      <c r="BE103" s="98"/>
      <c r="BF103" s="98"/>
      <c r="BG103" s="98"/>
      <c r="BH103" s="98"/>
      <c r="BI103" s="98"/>
      <c r="BJ103" s="98"/>
      <c r="BK103" s="98"/>
      <c r="BL103" s="98"/>
      <c r="BM103" s="98"/>
      <c r="BN103" s="98"/>
      <c r="BO103" s="98"/>
      <c r="BP103" s="98"/>
      <c r="BQ103" s="98"/>
      <c r="BR103" s="98"/>
      <c r="BS103" s="98"/>
      <c r="BT103" s="98"/>
      <c r="BU103" s="98"/>
      <c r="BV103" s="98"/>
      <c r="BW103" s="98"/>
      <c r="BX103" s="98"/>
      <c r="BY103" s="98"/>
      <c r="BZ103" s="98"/>
      <c r="CA103" s="98"/>
      <c r="CB103" s="121"/>
    </row>
    <row r="104" spans="2:80" s="5" customFormat="1" ht="5.0999999999999996" customHeight="1" thickBot="1">
      <c r="B104" s="231"/>
      <c r="C104" s="232"/>
      <c r="D104" s="232"/>
      <c r="E104" s="232"/>
      <c r="F104" s="232"/>
      <c r="G104" s="232"/>
      <c r="H104" s="232"/>
      <c r="I104" s="232"/>
      <c r="J104" s="232"/>
      <c r="K104" s="232"/>
      <c r="L104" s="232"/>
      <c r="M104" s="232"/>
      <c r="N104" s="232"/>
      <c r="O104" s="232"/>
      <c r="P104" s="128"/>
      <c r="Q104" s="128"/>
      <c r="R104" s="128"/>
      <c r="S104" s="128"/>
      <c r="T104" s="128"/>
      <c r="U104" s="128"/>
      <c r="V104" s="128"/>
      <c r="W104" s="128"/>
      <c r="X104" s="128"/>
      <c r="Y104" s="128"/>
      <c r="Z104" s="128"/>
      <c r="AA104" s="128"/>
      <c r="AB104" s="128"/>
      <c r="AC104" s="128"/>
      <c r="AD104" s="128"/>
      <c r="AE104" s="128"/>
      <c r="AF104" s="128"/>
      <c r="AG104" s="128"/>
      <c r="AH104" s="128"/>
      <c r="AI104" s="128"/>
      <c r="AJ104" s="128"/>
      <c r="AK104" s="128"/>
      <c r="AL104" s="128"/>
      <c r="AM104" s="128"/>
      <c r="AN104" s="128"/>
      <c r="AO104" s="128"/>
      <c r="AP104" s="128"/>
      <c r="AQ104" s="128"/>
      <c r="AR104" s="128"/>
      <c r="AS104" s="128"/>
      <c r="AT104" s="128"/>
      <c r="AU104" s="128"/>
      <c r="AV104" s="128"/>
      <c r="AW104" s="128"/>
      <c r="AX104" s="128"/>
      <c r="AY104" s="128"/>
      <c r="AZ104" s="128"/>
      <c r="BA104" s="128"/>
      <c r="BB104" s="128"/>
      <c r="BC104" s="128"/>
      <c r="BD104" s="128"/>
      <c r="BE104" s="128"/>
      <c r="BF104" s="128"/>
      <c r="BG104" s="128"/>
      <c r="BH104" s="128"/>
      <c r="BI104" s="128"/>
      <c r="BJ104" s="128"/>
      <c r="BK104" s="128"/>
      <c r="BL104" s="128"/>
      <c r="BM104" s="128"/>
      <c r="BN104" s="128"/>
      <c r="BO104" s="128"/>
      <c r="BP104" s="128"/>
      <c r="BQ104" s="128"/>
      <c r="BR104" s="128"/>
      <c r="BS104" s="128"/>
      <c r="BT104" s="128"/>
      <c r="BU104" s="128"/>
      <c r="BV104" s="128"/>
      <c r="BW104" s="128"/>
      <c r="BX104" s="128"/>
      <c r="BY104" s="128"/>
      <c r="BZ104" s="128"/>
      <c r="CA104" s="128"/>
      <c r="CB104" s="130"/>
    </row>
    <row r="105" spans="2:80" s="5" customFormat="1">
      <c r="B105" s="94"/>
      <c r="C105" s="94"/>
      <c r="D105" s="94"/>
      <c r="E105" s="94"/>
      <c r="F105" s="94"/>
      <c r="G105" s="94"/>
      <c r="H105" s="94"/>
      <c r="I105" s="94"/>
      <c r="J105" s="94"/>
      <c r="K105" s="94"/>
      <c r="L105" s="94"/>
      <c r="M105" s="94"/>
      <c r="N105" s="94"/>
      <c r="O105" s="94"/>
    </row>
    <row r="106" spans="2:80" ht="21.75" customHeight="1">
      <c r="B106" s="3" t="s">
        <v>219</v>
      </c>
      <c r="C106" s="3"/>
      <c r="D106" s="3"/>
      <c r="E106" s="3"/>
      <c r="F106" s="3"/>
      <c r="G106" s="3"/>
      <c r="H106" s="3"/>
      <c r="I106" s="3"/>
    </row>
    <row r="107" spans="2:80" ht="5.0999999999999996" customHeight="1">
      <c r="B107" s="3"/>
      <c r="C107" s="3"/>
      <c r="D107" s="3"/>
      <c r="E107" s="3"/>
      <c r="F107" s="3"/>
      <c r="G107" s="3"/>
      <c r="H107" s="3"/>
      <c r="I107" s="3"/>
    </row>
    <row r="108" spans="2:80" ht="18.75">
      <c r="B108" s="3" t="s">
        <v>220</v>
      </c>
      <c r="C108" s="3"/>
      <c r="D108" s="3"/>
      <c r="E108" s="3"/>
      <c r="F108" s="3"/>
      <c r="G108" s="3"/>
      <c r="H108" s="3"/>
      <c r="I108" s="3"/>
    </row>
    <row r="109" spans="2:80" ht="8.25" customHeight="1">
      <c r="B109" s="3"/>
      <c r="C109" s="3"/>
      <c r="D109" s="3"/>
      <c r="E109" s="3"/>
      <c r="F109" s="3"/>
      <c r="G109" s="3"/>
      <c r="H109" s="3"/>
      <c r="I109" s="3"/>
    </row>
    <row r="110" spans="2:80">
      <c r="B110" s="3"/>
      <c r="C110" s="3"/>
      <c r="D110" s="3"/>
      <c r="E110" s="3"/>
      <c r="F110" s="3"/>
      <c r="G110" s="3"/>
      <c r="H110" s="3"/>
      <c r="I110" s="3"/>
    </row>
    <row r="111" spans="2:80">
      <c r="B111" s="3"/>
      <c r="C111" s="3"/>
      <c r="D111" s="3"/>
      <c r="E111" s="3"/>
      <c r="F111" s="3"/>
      <c r="G111" s="3"/>
      <c r="H111" s="3"/>
      <c r="I111" s="3"/>
    </row>
    <row r="112" spans="2:80">
      <c r="B112" s="3"/>
      <c r="C112" s="3"/>
      <c r="D112" s="3"/>
      <c r="E112" s="3"/>
      <c r="F112" s="3"/>
      <c r="G112" s="3"/>
      <c r="H112" s="3"/>
      <c r="I112" s="3"/>
    </row>
    <row r="113" spans="2:9">
      <c r="B113" s="3"/>
      <c r="C113" s="3"/>
      <c r="D113" s="3"/>
      <c r="E113" s="3"/>
      <c r="F113" s="3"/>
      <c r="G113" s="3"/>
      <c r="H113" s="3"/>
      <c r="I113" s="3"/>
    </row>
    <row r="114" spans="2:9">
      <c r="B114" s="3"/>
      <c r="C114" s="3"/>
      <c r="D114" s="3"/>
      <c r="E114" s="3"/>
      <c r="F114" s="3"/>
      <c r="G114" s="3"/>
      <c r="H114" s="3"/>
      <c r="I114" s="3"/>
    </row>
    <row r="115" spans="2:9">
      <c r="B115" s="3"/>
      <c r="C115" s="3"/>
      <c r="D115" s="3"/>
      <c r="E115" s="3"/>
      <c r="F115" s="3"/>
      <c r="G115" s="3"/>
      <c r="H115" s="3"/>
      <c r="I115" s="3"/>
    </row>
    <row r="116" spans="2:9">
      <c r="B116" s="3"/>
      <c r="C116" s="3"/>
      <c r="D116" s="3"/>
      <c r="E116" s="3"/>
      <c r="F116" s="3"/>
      <c r="G116" s="3"/>
      <c r="H116" s="3"/>
      <c r="I116" s="3"/>
    </row>
    <row r="117" spans="2:9">
      <c r="B117" s="3"/>
      <c r="C117" s="3"/>
      <c r="D117" s="3"/>
      <c r="E117" s="3"/>
      <c r="F117" s="3"/>
      <c r="G117" s="3"/>
      <c r="H117" s="3"/>
      <c r="I117" s="3"/>
    </row>
    <row r="118" spans="2:9">
      <c r="B118" s="3"/>
      <c r="C118" s="3"/>
      <c r="D118" s="3"/>
      <c r="E118" s="3"/>
      <c r="F118" s="3"/>
      <c r="G118" s="3"/>
      <c r="H118" s="3"/>
      <c r="I118" s="3"/>
    </row>
    <row r="119" spans="2:9">
      <c r="C119" s="3"/>
      <c r="D119" s="3"/>
      <c r="E119" s="3"/>
      <c r="F119" s="3"/>
      <c r="G119" s="3"/>
      <c r="H119" s="3"/>
      <c r="I119" s="3"/>
    </row>
  </sheetData>
  <sheetProtection password="AD0C" sheet="1" objects="1" scenarios="1"/>
  <mergeCells count="72">
    <mergeCell ref="BJ75:CA75"/>
    <mergeCell ref="BJ74:CA74"/>
    <mergeCell ref="BC46:BL50"/>
    <mergeCell ref="BM46:CA50"/>
    <mergeCell ref="B71:CB71"/>
    <mergeCell ref="C41:N50"/>
    <mergeCell ref="B14:CB15"/>
    <mergeCell ref="BG57:CA69"/>
    <mergeCell ref="M57:BC69"/>
    <mergeCell ref="BC24:BL25"/>
    <mergeCell ref="BM24:BS25"/>
    <mergeCell ref="BT24:CA25"/>
    <mergeCell ref="BC26:BL28"/>
    <mergeCell ref="BM26:CA28"/>
    <mergeCell ref="BC20:BL21"/>
    <mergeCell ref="BM20:BS21"/>
    <mergeCell ref="BT20:CA21"/>
    <mergeCell ref="BC22:BL23"/>
    <mergeCell ref="BM22:BS23"/>
    <mergeCell ref="BT22:CA23"/>
    <mergeCell ref="BC44:BL45"/>
    <mergeCell ref="BM44:BS45"/>
    <mergeCell ref="BM36:CA38"/>
    <mergeCell ref="BT44:CA45"/>
    <mergeCell ref="BM34:BS35"/>
    <mergeCell ref="BT34:CA35"/>
    <mergeCell ref="BC40:BL41"/>
    <mergeCell ref="BM40:BS41"/>
    <mergeCell ref="BT40:CA41"/>
    <mergeCell ref="BC42:BL43"/>
    <mergeCell ref="BM42:BS43"/>
    <mergeCell ref="BT42:CA43"/>
    <mergeCell ref="BC36:BL38"/>
    <mergeCell ref="BT30:CA31"/>
    <mergeCell ref="BM30:BS31"/>
    <mergeCell ref="BC34:BL35"/>
    <mergeCell ref="BC32:BL33"/>
    <mergeCell ref="BM32:BS33"/>
    <mergeCell ref="BT32:CA33"/>
    <mergeCell ref="BC30:BL31"/>
    <mergeCell ref="C40:N40"/>
    <mergeCell ref="R20:AY28"/>
    <mergeCell ref="R30:AY38"/>
    <mergeCell ref="R40:AY50"/>
    <mergeCell ref="B4:CB4"/>
    <mergeCell ref="B6:CB6"/>
    <mergeCell ref="B8:CB8"/>
    <mergeCell ref="B10:CB10"/>
    <mergeCell ref="B12:CB12"/>
    <mergeCell ref="AC18:AY18"/>
    <mergeCell ref="BC18:CA18"/>
    <mergeCell ref="C18:N18"/>
    <mergeCell ref="C31:N38"/>
    <mergeCell ref="C30:N30"/>
    <mergeCell ref="C20:N20"/>
    <mergeCell ref="C21:N28"/>
    <mergeCell ref="B104:O104"/>
    <mergeCell ref="B53:CB53"/>
    <mergeCell ref="M55:BA55"/>
    <mergeCell ref="BD57:BF69"/>
    <mergeCell ref="B86:CB86"/>
    <mergeCell ref="B101:CB101"/>
    <mergeCell ref="C73:W73"/>
    <mergeCell ref="C74:W74"/>
    <mergeCell ref="C75:W75"/>
    <mergeCell ref="Y73:AP73"/>
    <mergeCell ref="Y74:AP74"/>
    <mergeCell ref="Y75:AP75"/>
    <mergeCell ref="AR73:BH73"/>
    <mergeCell ref="AR74:BH74"/>
    <mergeCell ref="AR75:BH75"/>
    <mergeCell ref="BJ73:CA73"/>
  </mergeCells>
  <phoneticPr fontId="12" type="noConversion"/>
  <pageMargins left="0.39370078740157483" right="0.39370078740157483" top="0.59055118110236227" bottom="0.39370078740157483" header="0.23622047244094491" footer="0.23622047244094491"/>
  <pageSetup paperSize="9" scale="45" orientation="portrait" r:id="rId1"/>
  <headerFooter>
    <oddFooter>&amp;CPage &amp;P of &amp;N</oddFooter>
  </headerFooter>
  <drawing r:id="rId2"/>
  <extLst>
    <ext xmlns:mx="http://schemas.microsoft.com/office/mac/excel/2008/main" uri="{64002731-A6B0-56B0-2670-7721B7C09600}">
      <mx:PLV Mode="0" OnePage="0" WScale="7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L70"/>
  <sheetViews>
    <sheetView showGridLines="0" showRowColHeaders="0" zoomScale="85" zoomScaleNormal="85" workbookViewId="0">
      <pane ySplit="10" topLeftCell="A11" activePane="bottomLeft" state="frozen"/>
      <selection activeCell="F12" sqref="F12"/>
      <selection pane="bottomLeft" activeCell="C17" sqref="C17"/>
    </sheetView>
  </sheetViews>
  <sheetFormatPr defaultColWidth="8.7109375" defaultRowHeight="15"/>
  <cols>
    <col min="1" max="1" width="0.85546875" style="1" customWidth="1"/>
    <col min="2" max="2" width="18.28515625" style="1" customWidth="1"/>
    <col min="3" max="3" width="77.85546875" style="1" customWidth="1"/>
    <col min="4" max="5" width="17.140625" style="1" customWidth="1"/>
    <col min="6" max="6" width="23.5703125" style="1" customWidth="1"/>
    <col min="7" max="7" width="24.140625" style="1" customWidth="1"/>
    <col min="8" max="8" width="17.5703125" style="1" customWidth="1"/>
    <col min="9" max="10" width="17.140625" style="1" customWidth="1"/>
    <col min="11" max="11" width="16.5703125" style="1" customWidth="1"/>
    <col min="12" max="12" width="26.5703125" style="1" customWidth="1"/>
    <col min="13" max="13" width="3.28515625" style="1" customWidth="1"/>
    <col min="14" max="16384" width="8.7109375" style="1"/>
  </cols>
  <sheetData>
    <row r="1" spans="2:12" s="114" customFormat="1" ht="15" customHeight="1">
      <c r="B1" s="143" t="s">
        <v>141</v>
      </c>
    </row>
    <row r="2" spans="2:12" s="114" customFormat="1" ht="16.5" customHeight="1">
      <c r="B2" s="337" t="s">
        <v>229</v>
      </c>
      <c r="C2" s="337"/>
      <c r="E2" s="144" t="s">
        <v>125</v>
      </c>
      <c r="F2" s="331" t="s">
        <v>230</v>
      </c>
      <c r="G2" s="332"/>
      <c r="J2" s="145"/>
    </row>
    <row r="3" spans="2:12" s="114" customFormat="1" ht="16.5" customHeight="1">
      <c r="B3" s="337"/>
      <c r="C3" s="337"/>
      <c r="E3" s="144" t="s">
        <v>17</v>
      </c>
      <c r="F3" s="333" t="s">
        <v>2</v>
      </c>
      <c r="G3" s="334"/>
      <c r="J3" s="145"/>
    </row>
    <row r="4" spans="2:12" s="114" customFormat="1" ht="16.5" customHeight="1">
      <c r="B4" s="337"/>
      <c r="C4" s="337"/>
      <c r="D4" s="146"/>
      <c r="E4" s="144" t="s">
        <v>18</v>
      </c>
      <c r="F4" s="335" t="s">
        <v>3</v>
      </c>
      <c r="G4" s="336"/>
      <c r="J4" s="145"/>
    </row>
    <row r="5" spans="2:12" s="114" customFormat="1" ht="4.5" customHeight="1">
      <c r="B5" s="147"/>
      <c r="C5" s="147"/>
      <c r="D5" s="146"/>
      <c r="E5" s="146"/>
      <c r="F5" s="146"/>
      <c r="G5" s="144"/>
      <c r="H5" s="144"/>
      <c r="I5" s="144"/>
      <c r="J5" s="144"/>
    </row>
    <row r="6" spans="2:12" s="7" customFormat="1" ht="8.1" customHeight="1"/>
    <row r="7" spans="2:12">
      <c r="B7" s="338" t="s">
        <v>130</v>
      </c>
      <c r="C7" s="338"/>
      <c r="D7" s="338"/>
      <c r="E7" s="338"/>
      <c r="F7" s="338"/>
      <c r="G7" s="338"/>
    </row>
    <row r="8" spans="2:12" ht="8.4499999999999993" customHeight="1" thickBot="1">
      <c r="B8" s="191"/>
      <c r="C8" s="191"/>
    </row>
    <row r="9" spans="2:12" ht="21" customHeight="1" thickTop="1">
      <c r="B9" s="362" t="s">
        <v>188</v>
      </c>
      <c r="C9" s="363"/>
      <c r="D9" s="349" t="s">
        <v>88</v>
      </c>
      <c r="E9" s="350"/>
      <c r="F9" s="350"/>
      <c r="G9" s="351"/>
      <c r="H9" s="347" t="s">
        <v>217</v>
      </c>
      <c r="I9" s="347"/>
      <c r="J9" s="347"/>
      <c r="K9" s="347"/>
      <c r="L9" s="348"/>
    </row>
    <row r="10" spans="2:12" ht="69.75" customHeight="1">
      <c r="B10" s="192" t="s">
        <v>0</v>
      </c>
      <c r="C10" s="166" t="s">
        <v>91</v>
      </c>
      <c r="D10" s="175" t="s">
        <v>246</v>
      </c>
      <c r="E10" s="148" t="s">
        <v>255</v>
      </c>
      <c r="F10" s="148" t="s">
        <v>92</v>
      </c>
      <c r="G10" s="176" t="s">
        <v>187</v>
      </c>
      <c r="H10" s="161" t="s">
        <v>89</v>
      </c>
      <c r="I10" s="149" t="s">
        <v>117</v>
      </c>
      <c r="J10" s="149" t="s">
        <v>244</v>
      </c>
      <c r="K10" s="149" t="s">
        <v>189</v>
      </c>
      <c r="L10" s="193" t="s">
        <v>90</v>
      </c>
    </row>
    <row r="11" spans="2:12" s="12" customFormat="1" ht="23.1" customHeight="1">
      <c r="B11" s="360" t="s">
        <v>93</v>
      </c>
      <c r="C11" s="361"/>
      <c r="D11" s="177"/>
      <c r="E11" s="86"/>
      <c r="F11" s="84"/>
      <c r="G11" s="178"/>
      <c r="H11" s="84"/>
      <c r="I11" s="84"/>
      <c r="J11" s="85"/>
      <c r="K11" s="84"/>
      <c r="L11" s="194"/>
    </row>
    <row r="12" spans="2:12" s="3" customFormat="1" ht="51.75" customHeight="1">
      <c r="B12" s="352" t="s">
        <v>19</v>
      </c>
      <c r="C12" s="167" t="s">
        <v>231</v>
      </c>
      <c r="D12" s="179" t="s">
        <v>20</v>
      </c>
      <c r="E12" s="11" t="s">
        <v>20</v>
      </c>
      <c r="F12" s="14"/>
      <c r="G12" s="180"/>
      <c r="H12" s="174" t="s">
        <v>20</v>
      </c>
      <c r="I12" s="162" t="s">
        <v>20</v>
      </c>
      <c r="J12" s="162" t="s">
        <v>20</v>
      </c>
      <c r="K12" s="11" t="s">
        <v>20</v>
      </c>
      <c r="L12" s="195"/>
    </row>
    <row r="13" spans="2:12" s="3" customFormat="1" ht="261.75" customHeight="1">
      <c r="B13" s="353"/>
      <c r="C13" s="167" t="s">
        <v>232</v>
      </c>
      <c r="D13" s="179" t="s">
        <v>20</v>
      </c>
      <c r="E13" s="11" t="s">
        <v>20</v>
      </c>
      <c r="F13" s="14"/>
      <c r="G13" s="180"/>
      <c r="H13" s="174" t="s">
        <v>20</v>
      </c>
      <c r="I13" s="162" t="s">
        <v>20</v>
      </c>
      <c r="J13" s="162" t="s">
        <v>20</v>
      </c>
      <c r="K13" s="11" t="s">
        <v>20</v>
      </c>
      <c r="L13" s="196"/>
    </row>
    <row r="14" spans="2:12" s="3" customFormat="1" ht="125.25" customHeight="1">
      <c r="B14" s="354" t="s">
        <v>31</v>
      </c>
      <c r="C14" s="167" t="s">
        <v>124</v>
      </c>
      <c r="D14" s="179" t="s">
        <v>20</v>
      </c>
      <c r="E14" s="11" t="s">
        <v>20</v>
      </c>
      <c r="F14" s="14"/>
      <c r="G14" s="180"/>
      <c r="H14" s="174" t="s">
        <v>20</v>
      </c>
      <c r="I14" s="162" t="s">
        <v>20</v>
      </c>
      <c r="J14" s="162" t="s">
        <v>20</v>
      </c>
      <c r="K14" s="11" t="s">
        <v>20</v>
      </c>
      <c r="L14" s="196"/>
    </row>
    <row r="15" spans="2:12" s="3" customFormat="1" ht="79.5" customHeight="1">
      <c r="B15" s="355"/>
      <c r="C15" s="167" t="s">
        <v>32</v>
      </c>
      <c r="D15" s="179" t="s">
        <v>20</v>
      </c>
      <c r="E15" s="11" t="s">
        <v>20</v>
      </c>
      <c r="F15" s="14"/>
      <c r="G15" s="180"/>
      <c r="H15" s="174" t="s">
        <v>20</v>
      </c>
      <c r="I15" s="162" t="s">
        <v>20</v>
      </c>
      <c r="J15" s="162" t="s">
        <v>20</v>
      </c>
      <c r="K15" s="11" t="s">
        <v>20</v>
      </c>
      <c r="L15" s="196"/>
    </row>
    <row r="16" spans="2:12" s="3" customFormat="1" ht="78" customHeight="1">
      <c r="B16" s="356"/>
      <c r="C16" s="167" t="s">
        <v>33</v>
      </c>
      <c r="D16" s="179" t="s">
        <v>20</v>
      </c>
      <c r="E16" s="11" t="s">
        <v>20</v>
      </c>
      <c r="F16" s="14"/>
      <c r="G16" s="180"/>
      <c r="H16" s="174" t="s">
        <v>20</v>
      </c>
      <c r="I16" s="162" t="s">
        <v>20</v>
      </c>
      <c r="J16" s="162" t="s">
        <v>20</v>
      </c>
      <c r="K16" s="11" t="s">
        <v>20</v>
      </c>
      <c r="L16" s="196"/>
    </row>
    <row r="17" spans="2:12" s="3" customFormat="1" ht="156.75" customHeight="1">
      <c r="B17" s="197" t="s">
        <v>21</v>
      </c>
      <c r="C17" s="167" t="s">
        <v>71</v>
      </c>
      <c r="D17" s="179" t="s">
        <v>20</v>
      </c>
      <c r="E17" s="11" t="s">
        <v>20</v>
      </c>
      <c r="F17" s="14"/>
      <c r="G17" s="180"/>
      <c r="H17" s="174" t="s">
        <v>20</v>
      </c>
      <c r="I17" s="162" t="s">
        <v>20</v>
      </c>
      <c r="J17" s="162" t="s">
        <v>20</v>
      </c>
      <c r="K17" s="11" t="s">
        <v>20</v>
      </c>
      <c r="L17" s="196"/>
    </row>
    <row r="18" spans="2:12" s="13" customFormat="1" ht="23.1" customHeight="1">
      <c r="B18" s="198" t="s">
        <v>41</v>
      </c>
      <c r="C18" s="168"/>
      <c r="D18" s="181"/>
      <c r="E18" s="76"/>
      <c r="F18" s="75"/>
      <c r="G18" s="182"/>
      <c r="H18" s="76"/>
      <c r="I18" s="76"/>
      <c r="J18" s="76"/>
      <c r="K18" s="76"/>
      <c r="L18" s="199"/>
    </row>
    <row r="19" spans="2:12" s="3" customFormat="1" ht="127.5" customHeight="1">
      <c r="B19" s="354" t="s">
        <v>19</v>
      </c>
      <c r="C19" s="167" t="s">
        <v>233</v>
      </c>
      <c r="D19" s="179" t="s">
        <v>20</v>
      </c>
      <c r="E19" s="11" t="s">
        <v>20</v>
      </c>
      <c r="F19" s="14"/>
      <c r="G19" s="180"/>
      <c r="H19" s="174" t="s">
        <v>20</v>
      </c>
      <c r="I19" s="162" t="s">
        <v>20</v>
      </c>
      <c r="J19" s="162" t="s">
        <v>20</v>
      </c>
      <c r="K19" s="11" t="s">
        <v>20</v>
      </c>
      <c r="L19" s="195"/>
    </row>
    <row r="20" spans="2:12" s="3" customFormat="1" ht="48.75" customHeight="1">
      <c r="B20" s="356"/>
      <c r="C20" s="167" t="s">
        <v>94</v>
      </c>
      <c r="D20" s="179" t="s">
        <v>20</v>
      </c>
      <c r="E20" s="11" t="s">
        <v>20</v>
      </c>
      <c r="F20" s="14"/>
      <c r="G20" s="180"/>
      <c r="H20" s="174" t="s">
        <v>20</v>
      </c>
      <c r="I20" s="162" t="s">
        <v>20</v>
      </c>
      <c r="J20" s="162" t="s">
        <v>20</v>
      </c>
      <c r="K20" s="11" t="s">
        <v>20</v>
      </c>
      <c r="L20" s="196"/>
    </row>
    <row r="21" spans="2:12" s="3" customFormat="1" ht="111" customHeight="1">
      <c r="B21" s="200" t="s">
        <v>31</v>
      </c>
      <c r="C21" s="169" t="s">
        <v>234</v>
      </c>
      <c r="D21" s="179" t="s">
        <v>20</v>
      </c>
      <c r="E21" s="11" t="s">
        <v>20</v>
      </c>
      <c r="F21" s="14"/>
      <c r="G21" s="180"/>
      <c r="H21" s="174" t="s">
        <v>20</v>
      </c>
      <c r="I21" s="162" t="s">
        <v>20</v>
      </c>
      <c r="J21" s="162" t="s">
        <v>20</v>
      </c>
      <c r="K21" s="11" t="s">
        <v>20</v>
      </c>
      <c r="L21" s="196"/>
    </row>
    <row r="22" spans="2:12" s="13" customFormat="1" ht="23.1" customHeight="1">
      <c r="B22" s="201" t="s">
        <v>123</v>
      </c>
      <c r="C22" s="170"/>
      <c r="D22" s="183"/>
      <c r="E22" s="77"/>
      <c r="F22" s="78"/>
      <c r="G22" s="184"/>
      <c r="H22" s="77"/>
      <c r="I22" s="77"/>
      <c r="J22" s="77"/>
      <c r="K22" s="77"/>
      <c r="L22" s="202"/>
    </row>
    <row r="23" spans="2:12" s="3" customFormat="1" ht="66" customHeight="1">
      <c r="B23" s="203" t="s">
        <v>22</v>
      </c>
      <c r="C23" s="171" t="s">
        <v>34</v>
      </c>
      <c r="D23" s="179" t="s">
        <v>20</v>
      </c>
      <c r="E23" s="11" t="s">
        <v>20</v>
      </c>
      <c r="F23" s="14"/>
      <c r="G23" s="180"/>
      <c r="H23" s="174" t="s">
        <v>20</v>
      </c>
      <c r="I23" s="162" t="s">
        <v>20</v>
      </c>
      <c r="J23" s="162" t="s">
        <v>20</v>
      </c>
      <c r="K23" s="11" t="s">
        <v>20</v>
      </c>
      <c r="L23" s="195"/>
    </row>
    <row r="24" spans="2:12" s="3" customFormat="1" ht="45.75" customHeight="1">
      <c r="B24" s="357" t="s">
        <v>23</v>
      </c>
      <c r="C24" s="167" t="s">
        <v>35</v>
      </c>
      <c r="D24" s="179" t="s">
        <v>20</v>
      </c>
      <c r="E24" s="11" t="s">
        <v>20</v>
      </c>
      <c r="F24" s="15"/>
      <c r="G24" s="185"/>
      <c r="H24" s="174" t="s">
        <v>20</v>
      </c>
      <c r="I24" s="162" t="s">
        <v>20</v>
      </c>
      <c r="J24" s="162" t="s">
        <v>20</v>
      </c>
      <c r="K24" s="11" t="s">
        <v>20</v>
      </c>
      <c r="L24" s="196"/>
    </row>
    <row r="25" spans="2:12" s="3" customFormat="1" ht="66" customHeight="1">
      <c r="B25" s="358"/>
      <c r="C25" s="167" t="s">
        <v>36</v>
      </c>
      <c r="D25" s="179" t="s">
        <v>20</v>
      </c>
      <c r="E25" s="11" t="s">
        <v>20</v>
      </c>
      <c r="F25" s="15"/>
      <c r="G25" s="185"/>
      <c r="H25" s="174" t="s">
        <v>20</v>
      </c>
      <c r="I25" s="162" t="s">
        <v>20</v>
      </c>
      <c r="J25" s="162" t="s">
        <v>20</v>
      </c>
      <c r="K25" s="11" t="s">
        <v>20</v>
      </c>
      <c r="L25" s="196"/>
    </row>
    <row r="26" spans="2:12" s="3" customFormat="1" ht="64.5" customHeight="1">
      <c r="B26" s="204" t="s">
        <v>1</v>
      </c>
      <c r="C26" s="167" t="s">
        <v>37</v>
      </c>
      <c r="D26" s="179" t="s">
        <v>20</v>
      </c>
      <c r="E26" s="11" t="s">
        <v>20</v>
      </c>
      <c r="F26" s="15"/>
      <c r="G26" s="185"/>
      <c r="H26" s="174" t="s">
        <v>20</v>
      </c>
      <c r="I26" s="162" t="s">
        <v>20</v>
      </c>
      <c r="J26" s="162" t="s">
        <v>20</v>
      </c>
      <c r="K26" s="11" t="s">
        <v>20</v>
      </c>
      <c r="L26" s="196"/>
    </row>
    <row r="27" spans="2:12" s="3" customFormat="1" ht="66.599999999999994" customHeight="1">
      <c r="B27" s="357" t="s">
        <v>38</v>
      </c>
      <c r="C27" s="167" t="s">
        <v>235</v>
      </c>
      <c r="D27" s="179" t="s">
        <v>20</v>
      </c>
      <c r="E27" s="11" t="s">
        <v>20</v>
      </c>
      <c r="F27" s="15"/>
      <c r="G27" s="185"/>
      <c r="H27" s="174" t="s">
        <v>20</v>
      </c>
      <c r="I27" s="162" t="s">
        <v>20</v>
      </c>
      <c r="J27" s="162" t="s">
        <v>20</v>
      </c>
      <c r="K27" s="11" t="s">
        <v>20</v>
      </c>
      <c r="L27" s="196"/>
    </row>
    <row r="28" spans="2:12" s="3" customFormat="1" ht="52.5" customHeight="1">
      <c r="B28" s="359"/>
      <c r="C28" s="169" t="s">
        <v>39</v>
      </c>
      <c r="D28" s="179" t="s">
        <v>20</v>
      </c>
      <c r="E28" s="11" t="s">
        <v>20</v>
      </c>
      <c r="F28" s="15"/>
      <c r="G28" s="185"/>
      <c r="H28" s="174" t="s">
        <v>20</v>
      </c>
      <c r="I28" s="162" t="s">
        <v>20</v>
      </c>
      <c r="J28" s="162" t="s">
        <v>20</v>
      </c>
      <c r="K28" s="11" t="s">
        <v>20</v>
      </c>
      <c r="L28" s="196"/>
    </row>
    <row r="29" spans="2:12" s="13" customFormat="1" ht="23.1" customHeight="1">
      <c r="B29" s="201" t="s">
        <v>42</v>
      </c>
      <c r="C29" s="170"/>
      <c r="D29" s="183"/>
      <c r="E29" s="77"/>
      <c r="F29" s="78"/>
      <c r="G29" s="184"/>
      <c r="H29" s="77"/>
      <c r="I29" s="77"/>
      <c r="J29" s="77"/>
      <c r="K29" s="77"/>
      <c r="L29" s="202"/>
    </row>
    <row r="30" spans="2:12" s="3" customFormat="1" ht="53.25" customHeight="1">
      <c r="B30" s="205" t="s">
        <v>22</v>
      </c>
      <c r="C30" s="171" t="s">
        <v>122</v>
      </c>
      <c r="D30" s="179" t="s">
        <v>20</v>
      </c>
      <c r="E30" s="11" t="s">
        <v>20</v>
      </c>
      <c r="F30" s="79"/>
      <c r="G30" s="180"/>
      <c r="H30" s="174" t="s">
        <v>20</v>
      </c>
      <c r="I30" s="162" t="s">
        <v>20</v>
      </c>
      <c r="J30" s="162" t="s">
        <v>20</v>
      </c>
      <c r="K30" s="11" t="s">
        <v>20</v>
      </c>
      <c r="L30" s="195"/>
    </row>
    <row r="31" spans="2:12" s="3" customFormat="1" ht="35.25" customHeight="1">
      <c r="B31" s="328" t="s">
        <v>23</v>
      </c>
      <c r="C31" s="167" t="s">
        <v>95</v>
      </c>
      <c r="D31" s="179" t="s">
        <v>20</v>
      </c>
      <c r="E31" s="11" t="s">
        <v>20</v>
      </c>
      <c r="F31" s="15"/>
      <c r="G31" s="185"/>
      <c r="H31" s="174" t="s">
        <v>20</v>
      </c>
      <c r="I31" s="162" t="s">
        <v>20</v>
      </c>
      <c r="J31" s="162" t="s">
        <v>20</v>
      </c>
      <c r="K31" s="11" t="s">
        <v>20</v>
      </c>
      <c r="L31" s="196"/>
    </row>
    <row r="32" spans="2:12" s="3" customFormat="1" ht="39" customHeight="1">
      <c r="B32" s="329"/>
      <c r="C32" s="167" t="s">
        <v>24</v>
      </c>
      <c r="D32" s="179" t="s">
        <v>20</v>
      </c>
      <c r="E32" s="11" t="s">
        <v>20</v>
      </c>
      <c r="F32" s="15"/>
      <c r="G32" s="185"/>
      <c r="H32" s="174" t="s">
        <v>20</v>
      </c>
      <c r="I32" s="162" t="s">
        <v>20</v>
      </c>
      <c r="J32" s="162" t="s">
        <v>20</v>
      </c>
      <c r="K32" s="11" t="s">
        <v>20</v>
      </c>
      <c r="L32" s="196"/>
    </row>
    <row r="33" spans="2:12" s="3" customFormat="1" ht="94.5" customHeight="1">
      <c r="B33" s="329"/>
      <c r="C33" s="167" t="s">
        <v>121</v>
      </c>
      <c r="D33" s="179" t="s">
        <v>20</v>
      </c>
      <c r="E33" s="11" t="s">
        <v>20</v>
      </c>
      <c r="F33" s="15"/>
      <c r="G33" s="185"/>
      <c r="H33" s="174" t="s">
        <v>20</v>
      </c>
      <c r="I33" s="162" t="s">
        <v>20</v>
      </c>
      <c r="J33" s="162" t="s">
        <v>20</v>
      </c>
      <c r="K33" s="11" t="s">
        <v>20</v>
      </c>
      <c r="L33" s="196"/>
    </row>
    <row r="34" spans="2:12" s="3" customFormat="1" ht="83.1" customHeight="1">
      <c r="B34" s="330"/>
      <c r="C34" s="167" t="s">
        <v>96</v>
      </c>
      <c r="D34" s="179" t="s">
        <v>20</v>
      </c>
      <c r="E34" s="11" t="s">
        <v>20</v>
      </c>
      <c r="F34" s="15"/>
      <c r="G34" s="185"/>
      <c r="H34" s="174" t="s">
        <v>20</v>
      </c>
      <c r="I34" s="162" t="s">
        <v>20</v>
      </c>
      <c r="J34" s="162" t="s">
        <v>20</v>
      </c>
      <c r="K34" s="11" t="s">
        <v>20</v>
      </c>
      <c r="L34" s="196"/>
    </row>
    <row r="35" spans="2:12" s="3" customFormat="1" ht="37.5" customHeight="1">
      <c r="B35" s="328" t="s">
        <v>1</v>
      </c>
      <c r="C35" s="167" t="s">
        <v>97</v>
      </c>
      <c r="D35" s="179" t="s">
        <v>20</v>
      </c>
      <c r="E35" s="11" t="s">
        <v>20</v>
      </c>
      <c r="F35" s="15"/>
      <c r="G35" s="185"/>
      <c r="H35" s="174" t="s">
        <v>20</v>
      </c>
      <c r="I35" s="162" t="s">
        <v>20</v>
      </c>
      <c r="J35" s="162" t="s">
        <v>20</v>
      </c>
      <c r="K35" s="11" t="s">
        <v>20</v>
      </c>
      <c r="L35" s="196"/>
    </row>
    <row r="36" spans="2:12" s="3" customFormat="1" ht="39.75" customHeight="1">
      <c r="B36" s="329"/>
      <c r="C36" s="167" t="s">
        <v>241</v>
      </c>
      <c r="D36" s="179" t="s">
        <v>20</v>
      </c>
      <c r="E36" s="11" t="s">
        <v>20</v>
      </c>
      <c r="F36" s="15"/>
      <c r="G36" s="185"/>
      <c r="H36" s="174" t="s">
        <v>20</v>
      </c>
      <c r="I36" s="162" t="s">
        <v>20</v>
      </c>
      <c r="J36" s="162" t="s">
        <v>20</v>
      </c>
      <c r="K36" s="11" t="s">
        <v>20</v>
      </c>
      <c r="L36" s="196"/>
    </row>
    <row r="37" spans="2:12" s="3" customFormat="1" ht="38.25" customHeight="1">
      <c r="B37" s="330"/>
      <c r="C37" s="167" t="s">
        <v>242</v>
      </c>
      <c r="D37" s="179" t="s">
        <v>20</v>
      </c>
      <c r="E37" s="11" t="s">
        <v>20</v>
      </c>
      <c r="F37" s="15"/>
      <c r="G37" s="185"/>
      <c r="H37" s="174" t="s">
        <v>20</v>
      </c>
      <c r="I37" s="162" t="s">
        <v>20</v>
      </c>
      <c r="J37" s="162" t="s">
        <v>20</v>
      </c>
      <c r="K37" s="11" t="s">
        <v>20</v>
      </c>
      <c r="L37" s="196"/>
    </row>
    <row r="38" spans="2:12" s="3" customFormat="1" ht="35.25" customHeight="1">
      <c r="B38" s="328" t="s">
        <v>25</v>
      </c>
      <c r="C38" s="167" t="s">
        <v>243</v>
      </c>
      <c r="D38" s="179" t="s">
        <v>20</v>
      </c>
      <c r="E38" s="11" t="s">
        <v>20</v>
      </c>
      <c r="F38" s="15"/>
      <c r="G38" s="185"/>
      <c r="H38" s="174" t="s">
        <v>20</v>
      </c>
      <c r="I38" s="162" t="s">
        <v>20</v>
      </c>
      <c r="J38" s="162" t="s">
        <v>20</v>
      </c>
      <c r="K38" s="11" t="s">
        <v>20</v>
      </c>
      <c r="L38" s="196"/>
    </row>
    <row r="39" spans="2:12" s="3" customFormat="1" ht="40.5" customHeight="1">
      <c r="B39" s="329"/>
      <c r="C39" s="167" t="s">
        <v>98</v>
      </c>
      <c r="D39" s="179" t="s">
        <v>20</v>
      </c>
      <c r="E39" s="11" t="s">
        <v>20</v>
      </c>
      <c r="F39" s="15"/>
      <c r="G39" s="185"/>
      <c r="H39" s="174" t="s">
        <v>20</v>
      </c>
      <c r="I39" s="162" t="s">
        <v>20</v>
      </c>
      <c r="J39" s="162" t="s">
        <v>20</v>
      </c>
      <c r="K39" s="11" t="s">
        <v>20</v>
      </c>
      <c r="L39" s="196"/>
    </row>
    <row r="40" spans="2:12" s="3" customFormat="1" ht="33.75" customHeight="1">
      <c r="B40" s="330"/>
      <c r="C40" s="167" t="s">
        <v>99</v>
      </c>
      <c r="D40" s="179" t="s">
        <v>20</v>
      </c>
      <c r="E40" s="11" t="s">
        <v>20</v>
      </c>
      <c r="F40" s="15"/>
      <c r="G40" s="185"/>
      <c r="H40" s="174" t="s">
        <v>20</v>
      </c>
      <c r="I40" s="162" t="s">
        <v>20</v>
      </c>
      <c r="J40" s="162" t="s">
        <v>20</v>
      </c>
      <c r="K40" s="11" t="s">
        <v>20</v>
      </c>
      <c r="L40" s="196"/>
    </row>
    <row r="41" spans="2:12" s="3" customFormat="1" ht="25.5" customHeight="1">
      <c r="B41" s="328" t="s">
        <v>38</v>
      </c>
      <c r="C41" s="167" t="s">
        <v>116</v>
      </c>
      <c r="D41" s="179" t="s">
        <v>20</v>
      </c>
      <c r="E41" s="11" t="s">
        <v>20</v>
      </c>
      <c r="F41" s="15"/>
      <c r="G41" s="185"/>
      <c r="H41" s="174" t="s">
        <v>20</v>
      </c>
      <c r="I41" s="162" t="s">
        <v>20</v>
      </c>
      <c r="J41" s="162" t="s">
        <v>20</v>
      </c>
      <c r="K41" s="11" t="s">
        <v>20</v>
      </c>
      <c r="L41" s="196"/>
    </row>
    <row r="42" spans="2:12" s="3" customFormat="1" ht="54.75" customHeight="1">
      <c r="B42" s="329"/>
      <c r="C42" s="167" t="s">
        <v>100</v>
      </c>
      <c r="D42" s="179" t="s">
        <v>20</v>
      </c>
      <c r="E42" s="11" t="s">
        <v>20</v>
      </c>
      <c r="F42" s="15"/>
      <c r="G42" s="185"/>
      <c r="H42" s="174" t="s">
        <v>20</v>
      </c>
      <c r="I42" s="162" t="s">
        <v>20</v>
      </c>
      <c r="J42" s="162" t="s">
        <v>20</v>
      </c>
      <c r="K42" s="11" t="s">
        <v>20</v>
      </c>
      <c r="L42" s="196"/>
    </row>
    <row r="43" spans="2:12" s="3" customFormat="1" ht="68.45" customHeight="1">
      <c r="B43" s="329"/>
      <c r="C43" s="169" t="s">
        <v>101</v>
      </c>
      <c r="D43" s="179" t="s">
        <v>20</v>
      </c>
      <c r="E43" s="11" t="s">
        <v>20</v>
      </c>
      <c r="F43" s="15"/>
      <c r="G43" s="185"/>
      <c r="H43" s="174" t="s">
        <v>20</v>
      </c>
      <c r="I43" s="162" t="s">
        <v>20</v>
      </c>
      <c r="J43" s="162" t="s">
        <v>20</v>
      </c>
      <c r="K43" s="11" t="s">
        <v>20</v>
      </c>
      <c r="L43" s="196"/>
    </row>
    <row r="44" spans="2:12" s="13" customFormat="1" ht="23.1" customHeight="1">
      <c r="B44" s="206" t="s">
        <v>102</v>
      </c>
      <c r="C44" s="172"/>
      <c r="D44" s="186"/>
      <c r="E44" s="80"/>
      <c r="F44" s="81"/>
      <c r="G44" s="187"/>
      <c r="H44" s="80"/>
      <c r="I44" s="80"/>
      <c r="J44" s="80"/>
      <c r="K44" s="80"/>
      <c r="L44" s="207"/>
    </row>
    <row r="45" spans="2:12" s="3" customFormat="1" ht="48" customHeight="1">
      <c r="B45" s="208" t="s">
        <v>44</v>
      </c>
      <c r="C45" s="171" t="s">
        <v>45</v>
      </c>
      <c r="D45" s="179" t="s">
        <v>20</v>
      </c>
      <c r="E45" s="11" t="s">
        <v>20</v>
      </c>
      <c r="F45" s="14"/>
      <c r="G45" s="180"/>
      <c r="H45" s="174" t="s">
        <v>20</v>
      </c>
      <c r="I45" s="162" t="s">
        <v>20</v>
      </c>
      <c r="J45" s="162" t="s">
        <v>20</v>
      </c>
      <c r="K45" s="11" t="s">
        <v>20</v>
      </c>
      <c r="L45" s="195"/>
    </row>
    <row r="46" spans="2:12" s="3" customFormat="1" ht="47.45" customHeight="1">
      <c r="B46" s="209" t="s">
        <v>26</v>
      </c>
      <c r="C46" s="169" t="s">
        <v>46</v>
      </c>
      <c r="D46" s="179" t="s">
        <v>20</v>
      </c>
      <c r="E46" s="11" t="s">
        <v>20</v>
      </c>
      <c r="F46" s="15"/>
      <c r="G46" s="185"/>
      <c r="H46" s="174" t="s">
        <v>20</v>
      </c>
      <c r="I46" s="162" t="s">
        <v>20</v>
      </c>
      <c r="J46" s="162" t="s">
        <v>20</v>
      </c>
      <c r="K46" s="11" t="s">
        <v>20</v>
      </c>
      <c r="L46" s="196"/>
    </row>
    <row r="47" spans="2:12" s="13" customFormat="1" ht="23.1" customHeight="1">
      <c r="B47" s="206" t="s">
        <v>40</v>
      </c>
      <c r="C47" s="172"/>
      <c r="D47" s="186"/>
      <c r="E47" s="80"/>
      <c r="F47" s="81"/>
      <c r="G47" s="187"/>
      <c r="H47" s="80"/>
      <c r="I47" s="80"/>
      <c r="J47" s="80"/>
      <c r="K47" s="80"/>
      <c r="L47" s="207"/>
    </row>
    <row r="48" spans="2:12" s="3" customFormat="1" ht="55.5" customHeight="1">
      <c r="B48" s="340" t="s">
        <v>44</v>
      </c>
      <c r="C48" s="171" t="s">
        <v>103</v>
      </c>
      <c r="D48" s="179" t="s">
        <v>20</v>
      </c>
      <c r="E48" s="11" t="s">
        <v>20</v>
      </c>
      <c r="F48" s="14"/>
      <c r="G48" s="180"/>
      <c r="H48" s="174" t="s">
        <v>20</v>
      </c>
      <c r="I48" s="162" t="s">
        <v>20</v>
      </c>
      <c r="J48" s="162" t="s">
        <v>20</v>
      </c>
      <c r="K48" s="11" t="s">
        <v>20</v>
      </c>
      <c r="L48" s="195"/>
    </row>
    <row r="49" spans="2:12" s="3" customFormat="1" ht="39" customHeight="1">
      <c r="B49" s="340"/>
      <c r="C49" s="167" t="s">
        <v>104</v>
      </c>
      <c r="D49" s="179" t="s">
        <v>20</v>
      </c>
      <c r="E49" s="11" t="s">
        <v>20</v>
      </c>
      <c r="F49" s="15"/>
      <c r="G49" s="185"/>
      <c r="H49" s="174" t="s">
        <v>20</v>
      </c>
      <c r="I49" s="162" t="s">
        <v>20</v>
      </c>
      <c r="J49" s="162" t="s">
        <v>20</v>
      </c>
      <c r="K49" s="11" t="s">
        <v>20</v>
      </c>
      <c r="L49" s="196"/>
    </row>
    <row r="50" spans="2:12" s="3" customFormat="1" ht="39" customHeight="1">
      <c r="B50" s="340"/>
      <c r="C50" s="167" t="s">
        <v>105</v>
      </c>
      <c r="D50" s="179" t="s">
        <v>20</v>
      </c>
      <c r="E50" s="11" t="s">
        <v>20</v>
      </c>
      <c r="F50" s="15"/>
      <c r="G50" s="185"/>
      <c r="H50" s="174" t="s">
        <v>20</v>
      </c>
      <c r="I50" s="162" t="s">
        <v>20</v>
      </c>
      <c r="J50" s="162" t="s">
        <v>20</v>
      </c>
      <c r="K50" s="11" t="s">
        <v>20</v>
      </c>
      <c r="L50" s="196"/>
    </row>
    <row r="51" spans="2:12" s="3" customFormat="1" ht="43.5" customHeight="1">
      <c r="B51" s="340"/>
      <c r="C51" s="167" t="s">
        <v>106</v>
      </c>
      <c r="D51" s="179" t="s">
        <v>20</v>
      </c>
      <c r="E51" s="11" t="s">
        <v>20</v>
      </c>
      <c r="F51" s="15"/>
      <c r="G51" s="185"/>
      <c r="H51" s="174" t="s">
        <v>20</v>
      </c>
      <c r="I51" s="162" t="s">
        <v>20</v>
      </c>
      <c r="J51" s="162" t="s">
        <v>20</v>
      </c>
      <c r="K51" s="11" t="s">
        <v>20</v>
      </c>
      <c r="L51" s="196"/>
    </row>
    <row r="52" spans="2:12" s="3" customFormat="1" ht="42.75" customHeight="1">
      <c r="B52" s="346"/>
      <c r="C52" s="167" t="s">
        <v>107</v>
      </c>
      <c r="D52" s="179" t="s">
        <v>20</v>
      </c>
      <c r="E52" s="11" t="s">
        <v>20</v>
      </c>
      <c r="F52" s="15"/>
      <c r="G52" s="185"/>
      <c r="H52" s="174" t="s">
        <v>20</v>
      </c>
      <c r="I52" s="162" t="s">
        <v>20</v>
      </c>
      <c r="J52" s="162" t="s">
        <v>20</v>
      </c>
      <c r="K52" s="11" t="s">
        <v>20</v>
      </c>
      <c r="L52" s="196"/>
    </row>
    <row r="53" spans="2:12" s="3" customFormat="1" ht="39" customHeight="1">
      <c r="B53" s="339" t="s">
        <v>26</v>
      </c>
      <c r="C53" s="167" t="s">
        <v>236</v>
      </c>
      <c r="D53" s="179" t="s">
        <v>20</v>
      </c>
      <c r="E53" s="11" t="s">
        <v>20</v>
      </c>
      <c r="F53" s="15"/>
      <c r="G53" s="185"/>
      <c r="H53" s="174" t="s">
        <v>20</v>
      </c>
      <c r="I53" s="162" t="s">
        <v>20</v>
      </c>
      <c r="J53" s="162" t="s">
        <v>20</v>
      </c>
      <c r="K53" s="11" t="s">
        <v>20</v>
      </c>
      <c r="L53" s="196"/>
    </row>
    <row r="54" spans="2:12" s="3" customFormat="1" ht="39" customHeight="1">
      <c r="B54" s="340"/>
      <c r="C54" s="167" t="s">
        <v>108</v>
      </c>
      <c r="D54" s="179" t="s">
        <v>20</v>
      </c>
      <c r="E54" s="11" t="s">
        <v>20</v>
      </c>
      <c r="F54" s="15"/>
      <c r="G54" s="185"/>
      <c r="H54" s="174" t="s">
        <v>20</v>
      </c>
      <c r="I54" s="162" t="s">
        <v>20</v>
      </c>
      <c r="J54" s="162" t="s">
        <v>20</v>
      </c>
      <c r="K54" s="11" t="s">
        <v>20</v>
      </c>
      <c r="L54" s="196"/>
    </row>
    <row r="55" spans="2:12" s="3" customFormat="1" ht="40.5" customHeight="1">
      <c r="B55" s="340"/>
      <c r="C55" s="167" t="s">
        <v>109</v>
      </c>
      <c r="D55" s="179" t="s">
        <v>20</v>
      </c>
      <c r="E55" s="11" t="s">
        <v>20</v>
      </c>
      <c r="F55" s="15"/>
      <c r="G55" s="185"/>
      <c r="H55" s="174" t="s">
        <v>20</v>
      </c>
      <c r="I55" s="162" t="s">
        <v>20</v>
      </c>
      <c r="J55" s="162" t="s">
        <v>20</v>
      </c>
      <c r="K55" s="11" t="s">
        <v>20</v>
      </c>
      <c r="L55" s="196"/>
    </row>
    <row r="56" spans="2:12" s="3" customFormat="1" ht="39" customHeight="1">
      <c r="B56" s="346"/>
      <c r="C56" s="167" t="s">
        <v>110</v>
      </c>
      <c r="D56" s="179" t="s">
        <v>20</v>
      </c>
      <c r="E56" s="11" t="s">
        <v>20</v>
      </c>
      <c r="F56" s="15"/>
      <c r="G56" s="185"/>
      <c r="H56" s="174" t="s">
        <v>20</v>
      </c>
      <c r="I56" s="162" t="s">
        <v>20</v>
      </c>
      <c r="J56" s="162" t="s">
        <v>20</v>
      </c>
      <c r="K56" s="11" t="s">
        <v>20</v>
      </c>
      <c r="L56" s="196"/>
    </row>
    <row r="57" spans="2:12" s="3" customFormat="1" ht="39" customHeight="1">
      <c r="B57" s="339" t="s">
        <v>27</v>
      </c>
      <c r="C57" s="167" t="s">
        <v>111</v>
      </c>
      <c r="D57" s="179" t="s">
        <v>20</v>
      </c>
      <c r="E57" s="11" t="s">
        <v>20</v>
      </c>
      <c r="F57" s="15"/>
      <c r="G57" s="185"/>
      <c r="H57" s="174" t="s">
        <v>20</v>
      </c>
      <c r="I57" s="162" t="s">
        <v>20</v>
      </c>
      <c r="J57" s="162" t="s">
        <v>20</v>
      </c>
      <c r="K57" s="11" t="s">
        <v>20</v>
      </c>
      <c r="L57" s="196"/>
    </row>
    <row r="58" spans="2:12" s="3" customFormat="1" ht="54.95" customHeight="1">
      <c r="B58" s="340"/>
      <c r="C58" s="169" t="s">
        <v>237</v>
      </c>
      <c r="D58" s="179" t="s">
        <v>20</v>
      </c>
      <c r="E58" s="11" t="s">
        <v>20</v>
      </c>
      <c r="F58" s="34"/>
      <c r="G58" s="188"/>
      <c r="H58" s="174" t="s">
        <v>20</v>
      </c>
      <c r="I58" s="162" t="s">
        <v>20</v>
      </c>
      <c r="J58" s="162" t="s">
        <v>20</v>
      </c>
      <c r="K58" s="35" t="s">
        <v>20</v>
      </c>
      <c r="L58" s="196"/>
    </row>
    <row r="59" spans="2:12" s="13" customFormat="1" ht="23.1" customHeight="1">
      <c r="B59" s="210" t="s">
        <v>112</v>
      </c>
      <c r="C59" s="173"/>
      <c r="D59" s="189"/>
      <c r="E59" s="83"/>
      <c r="F59" s="82"/>
      <c r="G59" s="190"/>
      <c r="H59" s="83"/>
      <c r="I59" s="83"/>
      <c r="J59" s="83"/>
      <c r="K59" s="83"/>
      <c r="L59" s="211"/>
    </row>
    <row r="60" spans="2:12" s="3" customFormat="1" ht="51" customHeight="1">
      <c r="B60" s="212" t="s">
        <v>28</v>
      </c>
      <c r="C60" s="171" t="s">
        <v>47</v>
      </c>
      <c r="D60" s="179" t="s">
        <v>20</v>
      </c>
      <c r="E60" s="11" t="s">
        <v>20</v>
      </c>
      <c r="F60" s="14"/>
      <c r="G60" s="180"/>
      <c r="H60" s="174" t="s">
        <v>20</v>
      </c>
      <c r="I60" s="162" t="s">
        <v>20</v>
      </c>
      <c r="J60" s="162" t="s">
        <v>20</v>
      </c>
      <c r="K60" s="11" t="s">
        <v>20</v>
      </c>
      <c r="L60" s="195"/>
    </row>
    <row r="61" spans="2:12" s="3" customFormat="1" ht="48" customHeight="1">
      <c r="B61" s="213" t="s">
        <v>140</v>
      </c>
      <c r="C61" s="167" t="s">
        <v>48</v>
      </c>
      <c r="D61" s="179" t="s">
        <v>20</v>
      </c>
      <c r="E61" s="11" t="s">
        <v>20</v>
      </c>
      <c r="F61" s="15"/>
      <c r="G61" s="185"/>
      <c r="H61" s="174" t="s">
        <v>20</v>
      </c>
      <c r="I61" s="162" t="s">
        <v>20</v>
      </c>
      <c r="J61" s="162" t="s">
        <v>20</v>
      </c>
      <c r="K61" s="11" t="s">
        <v>20</v>
      </c>
      <c r="L61" s="196"/>
    </row>
    <row r="62" spans="2:12" s="3" customFormat="1" ht="57.75" customHeight="1">
      <c r="B62" s="341" t="s">
        <v>30</v>
      </c>
      <c r="C62" s="167" t="s">
        <v>49</v>
      </c>
      <c r="D62" s="179" t="s">
        <v>20</v>
      </c>
      <c r="E62" s="11" t="s">
        <v>20</v>
      </c>
      <c r="F62" s="15"/>
      <c r="G62" s="185"/>
      <c r="H62" s="174" t="s">
        <v>20</v>
      </c>
      <c r="I62" s="162" t="s">
        <v>20</v>
      </c>
      <c r="J62" s="162" t="s">
        <v>20</v>
      </c>
      <c r="K62" s="11" t="s">
        <v>20</v>
      </c>
      <c r="L62" s="196"/>
    </row>
    <row r="63" spans="2:12" s="3" customFormat="1" ht="57" customHeight="1">
      <c r="B63" s="342"/>
      <c r="C63" s="169" t="s">
        <v>50</v>
      </c>
      <c r="D63" s="179" t="s">
        <v>20</v>
      </c>
      <c r="E63" s="11" t="s">
        <v>20</v>
      </c>
      <c r="F63" s="15"/>
      <c r="G63" s="185"/>
      <c r="H63" s="174" t="s">
        <v>20</v>
      </c>
      <c r="I63" s="162" t="s">
        <v>20</v>
      </c>
      <c r="J63" s="162" t="s">
        <v>20</v>
      </c>
      <c r="K63" s="11" t="s">
        <v>20</v>
      </c>
      <c r="L63" s="196"/>
    </row>
    <row r="64" spans="2:12" s="13" customFormat="1" ht="23.1" customHeight="1">
      <c r="B64" s="210" t="s">
        <v>43</v>
      </c>
      <c r="C64" s="173"/>
      <c r="D64" s="189"/>
      <c r="E64" s="83"/>
      <c r="F64" s="82"/>
      <c r="G64" s="190"/>
      <c r="H64" s="83"/>
      <c r="I64" s="83"/>
      <c r="J64" s="83"/>
      <c r="K64" s="83"/>
      <c r="L64" s="211"/>
    </row>
    <row r="65" spans="2:12" s="3" customFormat="1" ht="39" customHeight="1">
      <c r="B65" s="343" t="s">
        <v>28</v>
      </c>
      <c r="C65" s="171" t="s">
        <v>113</v>
      </c>
      <c r="D65" s="179" t="s">
        <v>20</v>
      </c>
      <c r="E65" s="11" t="s">
        <v>20</v>
      </c>
      <c r="F65" s="14"/>
      <c r="G65" s="180"/>
      <c r="H65" s="174" t="s">
        <v>20</v>
      </c>
      <c r="I65" s="162" t="s">
        <v>20</v>
      </c>
      <c r="J65" s="162" t="s">
        <v>20</v>
      </c>
      <c r="K65" s="11" t="s">
        <v>20</v>
      </c>
      <c r="L65" s="195"/>
    </row>
    <row r="66" spans="2:12" s="3" customFormat="1" ht="60" customHeight="1">
      <c r="B66" s="343"/>
      <c r="C66" s="167" t="s">
        <v>114</v>
      </c>
      <c r="D66" s="179" t="s">
        <v>20</v>
      </c>
      <c r="E66" s="11" t="s">
        <v>20</v>
      </c>
      <c r="F66" s="15"/>
      <c r="G66" s="185"/>
      <c r="H66" s="174" t="s">
        <v>20</v>
      </c>
      <c r="I66" s="162" t="s">
        <v>20</v>
      </c>
      <c r="J66" s="162" t="s">
        <v>20</v>
      </c>
      <c r="K66" s="11" t="s">
        <v>20</v>
      </c>
      <c r="L66" s="196"/>
    </row>
    <row r="67" spans="2:12" s="3" customFormat="1" ht="39" customHeight="1">
      <c r="B67" s="344" t="s">
        <v>29</v>
      </c>
      <c r="C67" s="167" t="s">
        <v>120</v>
      </c>
      <c r="D67" s="179" t="s">
        <v>20</v>
      </c>
      <c r="E67" s="11" t="s">
        <v>20</v>
      </c>
      <c r="F67" s="15"/>
      <c r="G67" s="185"/>
      <c r="H67" s="174" t="s">
        <v>20</v>
      </c>
      <c r="I67" s="162" t="s">
        <v>20</v>
      </c>
      <c r="J67" s="162" t="s">
        <v>20</v>
      </c>
      <c r="K67" s="11" t="s">
        <v>20</v>
      </c>
      <c r="L67" s="196"/>
    </row>
    <row r="68" spans="2:12" s="3" customFormat="1" ht="37.5" customHeight="1">
      <c r="B68" s="345"/>
      <c r="C68" s="167" t="s">
        <v>115</v>
      </c>
      <c r="D68" s="179" t="s">
        <v>20</v>
      </c>
      <c r="E68" s="11" t="s">
        <v>20</v>
      </c>
      <c r="F68" s="15"/>
      <c r="G68" s="185"/>
      <c r="H68" s="174" t="s">
        <v>20</v>
      </c>
      <c r="I68" s="162" t="s">
        <v>20</v>
      </c>
      <c r="J68" s="162" t="s">
        <v>20</v>
      </c>
      <c r="K68" s="11" t="s">
        <v>20</v>
      </c>
      <c r="L68" s="196"/>
    </row>
    <row r="69" spans="2:12" s="3" customFormat="1" ht="46.5" customHeight="1" thickBot="1">
      <c r="B69" s="214" t="s">
        <v>30</v>
      </c>
      <c r="C69" s="215" t="s">
        <v>119</v>
      </c>
      <c r="D69" s="216" t="s">
        <v>20</v>
      </c>
      <c r="E69" s="217" t="s">
        <v>20</v>
      </c>
      <c r="F69" s="218"/>
      <c r="G69" s="219"/>
      <c r="H69" s="220" t="s">
        <v>20</v>
      </c>
      <c r="I69" s="221" t="s">
        <v>20</v>
      </c>
      <c r="J69" s="221" t="s">
        <v>20</v>
      </c>
      <c r="K69" s="217" t="s">
        <v>20</v>
      </c>
      <c r="L69" s="222"/>
    </row>
    <row r="70" spans="2:12" ht="15.75" thickTop="1"/>
  </sheetData>
  <sheetProtection formatCells="0" formatColumns="0" formatRows="0"/>
  <mergeCells count="24">
    <mergeCell ref="H9:L9"/>
    <mergeCell ref="D9:G9"/>
    <mergeCell ref="B31:B34"/>
    <mergeCell ref="B12:B13"/>
    <mergeCell ref="B14:B16"/>
    <mergeCell ref="B19:B20"/>
    <mergeCell ref="B24:B25"/>
    <mergeCell ref="B27:B28"/>
    <mergeCell ref="B11:C11"/>
    <mergeCell ref="B9:C9"/>
    <mergeCell ref="B57:B58"/>
    <mergeCell ref="B62:B63"/>
    <mergeCell ref="B65:B66"/>
    <mergeCell ref="B67:B68"/>
    <mergeCell ref="B48:B52"/>
    <mergeCell ref="B53:B56"/>
    <mergeCell ref="B35:B37"/>
    <mergeCell ref="B38:B40"/>
    <mergeCell ref="B41:B43"/>
    <mergeCell ref="F2:G2"/>
    <mergeCell ref="F3:G3"/>
    <mergeCell ref="F4:G4"/>
    <mergeCell ref="B2:C4"/>
    <mergeCell ref="B7:G7"/>
  </mergeCells>
  <phoneticPr fontId="12" type="noConversion"/>
  <dataValidations count="4">
    <dataValidation type="list" allowBlank="1" showInputMessage="1" showErrorMessage="1" sqref="K12:K17 K60:K63 K19:K21 K23:K28 K30:K43 K45:K46 K48:K58 K65:K69 D60:D63 E23:E25 D48:E58 D23:D27 D30:E43 D45:D46 D19:E21 D28:E28 D12:E17 D65:E69">
      <formula1>"Please select, Yes, No, Not applicable, To be confirmed"</formula1>
    </dataValidation>
    <dataValidation type="list" allowBlank="1" showInputMessage="1" showErrorMessage="1" sqref="E45:E46 E60:E63 E26:E27">
      <formula1>"Please select, Yes, No, Partly, Not applicable, To be confirmed"</formula1>
    </dataValidation>
    <dataValidation type="list" allowBlank="1" showInputMessage="1" showErrorMessage="1" sqref="H12:J17 H19:J21 H23:J28 H30:J43 H45:J46 H48:J58 H60:J63 H65:J69">
      <formula1>"Please select, High, Medium, Low, Not applicable, To be confirmed"</formula1>
    </dataValidation>
    <dataValidation allowBlank="1" showErrorMessage="1" promptTitle="Name of industrial park" prompt="Name of industrial park" sqref="F2:G2"/>
  </dataValidations>
  <hyperlinks>
    <hyperlink ref="B7:G7" r:id="rId1" display="The international benchmarks included in this worksheet are based on: UNIDO, World Bank, GIZ (2017). An International Framework for Eco-Industrial Parks. Version December 2017."/>
  </hyperlinks>
  <pageMargins left="0.31496062992125984" right="0.31496062992125984" top="0.39370078740157483" bottom="0.39370078740157483" header="0.23622047244094491" footer="0.23622047244094491"/>
  <pageSetup paperSize="9" scale="52" orientation="landscape" r:id="rId2"/>
  <headerFooter>
    <oddFooter>&amp;CPage &amp;P of &amp;N</oddFooter>
  </headerFooter>
  <drawing r:id="rId3"/>
  <extLst>
    <ext xmlns:mx="http://schemas.microsoft.com/office/mac/excel/2008/main" uri="{64002731-A6B0-56B0-2670-7721B7C09600}">
      <mx:PLV Mode="0" OnePage="0" WScale="88"/>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K21"/>
  <sheetViews>
    <sheetView showGridLines="0" showRowColHeaders="0" zoomScale="85" zoomScaleNormal="85" workbookViewId="0">
      <pane ySplit="5" topLeftCell="A6" activePane="bottomLeft" state="frozen"/>
      <selection pane="bottomLeft" activeCell="B1" sqref="B1"/>
    </sheetView>
  </sheetViews>
  <sheetFormatPr defaultColWidth="8.7109375" defaultRowHeight="15"/>
  <cols>
    <col min="1" max="1" width="2" style="3" customWidth="1"/>
    <col min="2" max="2" width="36.5703125" style="3" customWidth="1"/>
    <col min="3" max="3" width="22.140625" style="3" customWidth="1"/>
    <col min="4" max="6" width="20.5703125" style="3" customWidth="1"/>
    <col min="7" max="7" width="24.140625" style="3" customWidth="1"/>
    <col min="8" max="13" width="20.5703125" style="3" customWidth="1"/>
    <col min="14" max="16384" width="8.7109375" style="3"/>
  </cols>
  <sheetData>
    <row r="1" spans="2:11" s="151" customFormat="1" ht="20.45" customHeight="1">
      <c r="B1" s="150" t="s">
        <v>141</v>
      </c>
    </row>
    <row r="2" spans="2:11" s="151" customFormat="1" ht="16.5" customHeight="1">
      <c r="B2" s="380" t="s">
        <v>218</v>
      </c>
      <c r="C2" s="380"/>
      <c r="D2" s="380"/>
      <c r="E2" s="152"/>
      <c r="F2" s="144" t="s">
        <v>125</v>
      </c>
      <c r="G2" s="364" t="str">
        <f>'Steps 1 &amp; 2 - Assess &amp; select'!F2</f>
        <v>Insert name of industrial park</v>
      </c>
      <c r="H2" s="365"/>
      <c r="K2" s="145"/>
    </row>
    <row r="3" spans="2:11" s="151" customFormat="1" ht="16.5" customHeight="1">
      <c r="B3" s="380"/>
      <c r="C3" s="380"/>
      <c r="D3" s="380"/>
      <c r="E3" s="152"/>
      <c r="F3" s="144" t="s">
        <v>17</v>
      </c>
      <c r="G3" s="366" t="str">
        <f>'Steps 1 &amp; 2 - Assess &amp; select'!F3</f>
        <v>Insert date</v>
      </c>
      <c r="H3" s="367"/>
      <c r="K3" s="145"/>
    </row>
    <row r="4" spans="2:11" s="151" customFormat="1" ht="16.5" customHeight="1">
      <c r="B4" s="380"/>
      <c r="C4" s="380"/>
      <c r="D4" s="380"/>
      <c r="E4" s="152"/>
      <c r="F4" s="144" t="s">
        <v>18</v>
      </c>
      <c r="G4" s="368" t="str">
        <f>'Steps 1 &amp; 2 - Assess &amp; select'!F4</f>
        <v>Insert name</v>
      </c>
      <c r="H4" s="369"/>
      <c r="K4" s="145"/>
    </row>
    <row r="5" spans="2:11" s="151" customFormat="1" ht="4.5" customHeight="1">
      <c r="B5" s="147"/>
      <c r="C5" s="147"/>
      <c r="D5" s="147"/>
      <c r="E5" s="146"/>
      <c r="F5" s="146"/>
      <c r="G5" s="146"/>
      <c r="H5" s="144"/>
      <c r="I5" s="144"/>
      <c r="J5" s="144"/>
      <c r="K5" s="144"/>
    </row>
    <row r="6" spans="2:11" s="54" customFormat="1" ht="15.6" customHeight="1"/>
    <row r="7" spans="2:11" s="54" customFormat="1" ht="15.6" customHeight="1"/>
    <row r="8" spans="2:11" s="54" customFormat="1" ht="15.6" customHeight="1"/>
    <row r="9" spans="2:11" s="54" customFormat="1" ht="15.6" customHeight="1"/>
    <row r="10" spans="2:11">
      <c r="B10" s="381" t="s">
        <v>142</v>
      </c>
      <c r="C10" s="379" t="s">
        <v>150</v>
      </c>
      <c r="D10" s="379"/>
      <c r="E10" s="379"/>
      <c r="F10" s="379"/>
      <c r="G10" s="379"/>
    </row>
    <row r="11" spans="2:11">
      <c r="B11" s="382"/>
      <c r="C11" s="153" t="s">
        <v>143</v>
      </c>
      <c r="D11" s="153" t="s">
        <v>144</v>
      </c>
      <c r="E11" s="153" t="s">
        <v>145</v>
      </c>
      <c r="F11" s="153" t="s">
        <v>146</v>
      </c>
      <c r="G11" s="153" t="s">
        <v>54</v>
      </c>
    </row>
    <row r="12" spans="2:11">
      <c r="B12" s="88" t="s">
        <v>61</v>
      </c>
      <c r="C12" s="87">
        <f>COUNTIF('Steps 1 &amp; 2 - Assess &amp; select'!D12:D21,"Yes")</f>
        <v>0</v>
      </c>
      <c r="D12" s="87">
        <f>COUNTIF('Steps 1 &amp; 2 - Assess &amp; select'!D12:D21,"Partly")</f>
        <v>0</v>
      </c>
      <c r="E12" s="87">
        <f>COUNTIF('Steps 1 &amp; 2 - Assess &amp; select'!D12:D21,"No")</f>
        <v>0</v>
      </c>
      <c r="F12" s="87">
        <f>COUNTIF('Steps 1 &amp; 2 - Assess &amp; select'!D12:D21,"To be confirmed")</f>
        <v>0</v>
      </c>
      <c r="G12" s="87">
        <f>COUNTIF('Steps 1 &amp; 2 - Assess &amp; select'!D12:D21,"Not applicable")</f>
        <v>0</v>
      </c>
    </row>
    <row r="13" spans="2:11">
      <c r="B13" s="88" t="s">
        <v>147</v>
      </c>
      <c r="C13" s="87">
        <f>COUNTIF('Steps 1 &amp; 2 - Assess &amp; select'!D23:D43,"Yes")</f>
        <v>0</v>
      </c>
      <c r="D13" s="87">
        <f>COUNTIF('Steps 1 &amp; 2 - Assess &amp; select'!D23:D43,"Partly")</f>
        <v>0</v>
      </c>
      <c r="E13" s="87">
        <f>COUNTIF('Steps 1 &amp; 2 - Assess &amp; select'!D23:D43,"No")</f>
        <v>0</v>
      </c>
      <c r="F13" s="87">
        <f>COUNTIF('Steps 1 &amp; 2 - Assess &amp; select'!D23:D43,"To be confirmed")</f>
        <v>0</v>
      </c>
      <c r="G13" s="87">
        <f>COUNTIF('Steps 1 &amp; 2 - Assess &amp; select'!D23:D43,"Not applicable")</f>
        <v>0</v>
      </c>
    </row>
    <row r="14" spans="2:11">
      <c r="B14" s="88" t="s">
        <v>148</v>
      </c>
      <c r="C14" s="87">
        <f>COUNTIF('Steps 1 &amp; 2 - Assess &amp; select'!D45:D58,"Yes")</f>
        <v>0</v>
      </c>
      <c r="D14" s="87">
        <f>COUNTIF('Steps 1 &amp; 2 - Assess &amp; select'!D45:D58,"Partly")</f>
        <v>0</v>
      </c>
      <c r="E14" s="87">
        <f>COUNTIF('Steps 1 &amp; 2 - Assess &amp; select'!D45:D58,"No")</f>
        <v>0</v>
      </c>
      <c r="F14" s="87">
        <f>COUNTIF('Steps 1 &amp; 2 - Assess &amp; select'!D45:D58,"To be confirmed")</f>
        <v>0</v>
      </c>
      <c r="G14" s="87">
        <f>COUNTIF('Steps 1 &amp; 2 - Assess &amp; select'!D45:D58,"Not applicable")</f>
        <v>0</v>
      </c>
    </row>
    <row r="15" spans="2:11">
      <c r="B15" s="88" t="s">
        <v>149</v>
      </c>
      <c r="C15" s="87">
        <f>COUNTIF('Steps 1 &amp; 2 - Assess &amp; select'!D60:D69,"Yes")</f>
        <v>0</v>
      </c>
      <c r="D15" s="87">
        <f>COUNTIF('Steps 1 &amp; 2 - Assess &amp; select'!D60:D69,"Partly")</f>
        <v>0</v>
      </c>
      <c r="E15" s="87">
        <f>COUNTIF('Steps 1 &amp; 2 - Assess &amp; select'!D60:D69,"No")</f>
        <v>0</v>
      </c>
      <c r="F15" s="87">
        <f>COUNTIF('Steps 1 &amp; 2 - Assess &amp; select'!D60:D69,"To be confirmed")</f>
        <v>0</v>
      </c>
      <c r="G15" s="87">
        <f>COUNTIF('Steps 1 &amp; 2 - Assess &amp; select'!D60:D69,"Not applicable")</f>
        <v>0</v>
      </c>
    </row>
    <row r="16" spans="2:11">
      <c r="B16" s="89" t="s">
        <v>157</v>
      </c>
      <c r="C16" s="90">
        <f>SUM(C12:C15)</f>
        <v>0</v>
      </c>
      <c r="D16" s="90">
        <f>SUM(D12:D15)</f>
        <v>0</v>
      </c>
      <c r="E16" s="90">
        <f>SUM(E12:E15)</f>
        <v>0</v>
      </c>
      <c r="F16" s="90">
        <f>SUM(F12:F15)</f>
        <v>0</v>
      </c>
      <c r="G16" s="90">
        <f>SUM(G12:G15)</f>
        <v>0</v>
      </c>
    </row>
    <row r="18" spans="2:11">
      <c r="B18" s="383" t="s">
        <v>156</v>
      </c>
      <c r="C18" s="370" t="s">
        <v>151</v>
      </c>
      <c r="D18" s="370"/>
      <c r="E18" s="370"/>
      <c r="F18" s="370"/>
      <c r="G18" s="370"/>
      <c r="H18" s="370"/>
      <c r="I18" s="370"/>
      <c r="J18" s="370"/>
      <c r="K18" s="370"/>
    </row>
    <row r="19" spans="2:11">
      <c r="B19" s="383"/>
      <c r="C19" s="371" t="s">
        <v>152</v>
      </c>
      <c r="D19" s="372"/>
      <c r="E19" s="372"/>
      <c r="F19" s="373"/>
      <c r="G19" s="374" t="s">
        <v>153</v>
      </c>
      <c r="H19" s="375"/>
      <c r="I19" s="376"/>
      <c r="J19" s="155"/>
      <c r="K19" s="377" t="s">
        <v>154</v>
      </c>
    </row>
    <row r="20" spans="2:11" ht="45.6" customHeight="1">
      <c r="B20" s="384"/>
      <c r="C20" s="154" t="s">
        <v>158</v>
      </c>
      <c r="D20" s="154" t="s">
        <v>239</v>
      </c>
      <c r="E20" s="154" t="s">
        <v>155</v>
      </c>
      <c r="F20" s="154" t="s">
        <v>245</v>
      </c>
      <c r="G20" s="149" t="s">
        <v>158</v>
      </c>
      <c r="H20" s="149" t="s">
        <v>238</v>
      </c>
      <c r="I20" s="149" t="s">
        <v>155</v>
      </c>
      <c r="J20" s="149" t="s">
        <v>245</v>
      </c>
      <c r="K20" s="378"/>
    </row>
    <row r="21" spans="2:11">
      <c r="B21" s="91" t="str">
        <f>G2</f>
        <v>Insert name of industrial park</v>
      </c>
      <c r="C21" s="92">
        <f>COUNTIF('Steps 1 &amp; 2 - Assess &amp; select'!D12:D69,"Yes")</f>
        <v>0</v>
      </c>
      <c r="D21" s="92">
        <f>COUNTIF('Steps 1 &amp; 2 - Assess &amp; select'!D12:D69,"&lt;&gt;Not applicable")-7</f>
        <v>51</v>
      </c>
      <c r="E21" s="93">
        <f t="shared" ref="E21" si="0">C21/D21</f>
        <v>0</v>
      </c>
      <c r="F21" s="92">
        <f>COUNTIF('Steps 1 &amp; 2 - Assess &amp; select'!D12:D69,"To be confirmed")</f>
        <v>0</v>
      </c>
      <c r="G21" s="92">
        <f>COUNTIF('Steps 1 &amp; 2 - Assess &amp; select'!E12:E69,"Yes")</f>
        <v>0</v>
      </c>
      <c r="H21" s="92">
        <f>COUNTIF('Steps 1 &amp; 2 - Assess &amp; select'!E12:E69,"&lt;&gt;Not applicable")-7</f>
        <v>51</v>
      </c>
      <c r="I21" s="93">
        <f>G21/H21</f>
        <v>0</v>
      </c>
      <c r="J21" s="92">
        <f>COUNTIF('Steps 1 &amp; 2 - Assess &amp; select'!E12:E69,"To be confirmed")</f>
        <v>0</v>
      </c>
      <c r="K21" s="93">
        <f t="shared" ref="K21" si="1">I21-E21</f>
        <v>0</v>
      </c>
    </row>
  </sheetData>
  <sheetProtection formatCells="0" formatColumns="0" formatRows="0"/>
  <mergeCells count="11">
    <mergeCell ref="G2:H2"/>
    <mergeCell ref="G3:H3"/>
    <mergeCell ref="G4:H4"/>
    <mergeCell ref="C18:K18"/>
    <mergeCell ref="C19:F19"/>
    <mergeCell ref="G19:I19"/>
    <mergeCell ref="K19:K20"/>
    <mergeCell ref="C10:G10"/>
    <mergeCell ref="B2:D4"/>
    <mergeCell ref="B10:B11"/>
    <mergeCell ref="B18:B20"/>
  </mergeCells>
  <dataValidations disablePrompts="1" count="1">
    <dataValidation allowBlank="1" showErrorMessage="1" sqref="G2:G4"/>
  </dataValidations>
  <pageMargins left="0.31496062992125984" right="0.31496062992125984" top="0.39370078740157483" bottom="0.39370078740157483" header="0.23622047244094491" footer="0.23622047244094491"/>
  <pageSetup paperSize="9" scale="52" orientation="landscape" r:id="rId1"/>
  <headerFooter>
    <oddFooter>&amp;CPage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Z67"/>
  <sheetViews>
    <sheetView showGridLines="0" showRowColHeaders="0" zoomScale="85" zoomScaleNormal="85" zoomScaleSheetLayoutView="40" workbookViewId="0">
      <pane xSplit="4" ySplit="8" topLeftCell="E9" activePane="bottomRight" state="frozen"/>
      <selection activeCell="F12" sqref="F12"/>
      <selection pane="topRight" activeCell="F12" sqref="F12"/>
      <selection pane="bottomLeft" activeCell="F12" sqref="F12"/>
      <selection pane="bottomRight"/>
    </sheetView>
  </sheetViews>
  <sheetFormatPr defaultColWidth="8.7109375" defaultRowHeight="15"/>
  <cols>
    <col min="1" max="1" width="2" style="16" customWidth="1"/>
    <col min="2" max="2" width="4.85546875" style="16" customWidth="1"/>
    <col min="3" max="3" width="12.140625" style="16" customWidth="1"/>
    <col min="4" max="4" width="42" style="16" customWidth="1"/>
    <col min="5" max="8" width="16.85546875" style="16" customWidth="1"/>
    <col min="9" max="9" width="5" style="16" customWidth="1"/>
    <col min="10" max="10" width="6.5703125" style="16" customWidth="1"/>
    <col min="11" max="11" width="31.28515625" style="16" customWidth="1"/>
    <col min="12" max="12" width="25" style="57" customWidth="1"/>
    <col min="13" max="13" width="20.140625" style="16" customWidth="1"/>
    <col min="14" max="14" width="20.140625" style="58" customWidth="1"/>
    <col min="15" max="15" width="28.7109375" style="59" customWidth="1"/>
    <col min="16" max="16" width="5" style="16" customWidth="1"/>
    <col min="17" max="17" width="43.5703125" style="16" customWidth="1"/>
    <col min="18" max="18" width="24.85546875" style="16" customWidth="1"/>
    <col min="19" max="19" width="16.28515625" style="16" customWidth="1"/>
    <col min="20" max="26" width="10.5703125" style="16" customWidth="1"/>
    <col min="27" max="27" width="3.7109375" style="16" customWidth="1"/>
    <col min="28" max="64" width="10.5703125" style="16" customWidth="1"/>
    <col min="65" max="16384" width="8.7109375" style="16"/>
  </cols>
  <sheetData>
    <row r="1" spans="2:26" s="151" customFormat="1" ht="15.95" customHeight="1">
      <c r="B1" s="150" t="s">
        <v>141</v>
      </c>
      <c r="N1" s="156"/>
      <c r="O1" s="157"/>
    </row>
    <row r="2" spans="2:26" s="151" customFormat="1" ht="15.95" customHeight="1">
      <c r="B2" s="400" t="s">
        <v>131</v>
      </c>
      <c r="C2" s="400"/>
      <c r="D2" s="400"/>
      <c r="E2" s="400"/>
      <c r="F2" s="400"/>
      <c r="H2" s="144" t="s">
        <v>125</v>
      </c>
      <c r="I2" s="416" t="str">
        <f>'Steps 1 &amp; 2 - Assess &amp; select'!F2</f>
        <v>Insert name of industrial park</v>
      </c>
      <c r="J2" s="417"/>
      <c r="K2" s="418"/>
      <c r="N2" s="156"/>
      <c r="O2" s="157"/>
    </row>
    <row r="3" spans="2:26" s="151" customFormat="1" ht="15.95" customHeight="1">
      <c r="B3" s="400"/>
      <c r="C3" s="400"/>
      <c r="D3" s="400"/>
      <c r="E3" s="400"/>
      <c r="F3" s="400"/>
      <c r="H3" s="144" t="s">
        <v>15</v>
      </c>
      <c r="I3" s="419" t="s">
        <v>2</v>
      </c>
      <c r="J3" s="420"/>
      <c r="K3" s="421"/>
      <c r="N3" s="156"/>
      <c r="O3" s="157"/>
    </row>
    <row r="4" spans="2:26" s="151" customFormat="1" ht="14.45" customHeight="1">
      <c r="B4" s="400"/>
      <c r="C4" s="400"/>
      <c r="D4" s="400"/>
      <c r="E4" s="400"/>
      <c r="F4" s="400"/>
      <c r="G4" s="146"/>
      <c r="H4" s="144" t="s">
        <v>16</v>
      </c>
      <c r="I4" s="422" t="s">
        <v>3</v>
      </c>
      <c r="J4" s="423"/>
      <c r="K4" s="424"/>
      <c r="N4" s="156"/>
      <c r="O4" s="157"/>
    </row>
    <row r="5" spans="2:26" s="151" customFormat="1" ht="9" customHeight="1">
      <c r="B5" s="158"/>
      <c r="C5" s="158"/>
      <c r="D5" s="158"/>
      <c r="E5" s="158"/>
      <c r="F5" s="158"/>
      <c r="G5" s="146"/>
      <c r="N5" s="156"/>
      <c r="O5" s="157"/>
    </row>
    <row r="6" spans="2:26" s="54" customFormat="1" ht="8.1" customHeight="1">
      <c r="N6" s="55"/>
      <c r="O6" s="56"/>
    </row>
    <row r="7" spans="2:26" s="19" customFormat="1" ht="21" customHeight="1">
      <c r="B7" s="414" t="s">
        <v>221</v>
      </c>
      <c r="C7" s="415"/>
      <c r="D7" s="415"/>
      <c r="E7" s="24"/>
      <c r="F7" s="24"/>
      <c r="G7" s="24"/>
      <c r="H7" s="25"/>
      <c r="I7" s="20"/>
      <c r="J7" s="431" t="s">
        <v>222</v>
      </c>
      <c r="K7" s="432"/>
      <c r="L7" s="432"/>
      <c r="M7" s="432"/>
      <c r="N7" s="432"/>
      <c r="O7" s="433"/>
      <c r="P7" s="21"/>
      <c r="Q7" s="426" t="s">
        <v>223</v>
      </c>
      <c r="R7" s="426"/>
      <c r="S7" s="427"/>
      <c r="T7" s="425" t="s">
        <v>224</v>
      </c>
      <c r="U7" s="425"/>
      <c r="V7" s="425"/>
      <c r="W7" s="425"/>
      <c r="X7" s="425"/>
      <c r="Y7" s="425"/>
      <c r="Z7" s="425"/>
    </row>
    <row r="8" spans="2:26" ht="9" customHeight="1"/>
    <row r="9" spans="2:26" ht="35.450000000000003" customHeight="1">
      <c r="B9" s="38" t="s">
        <v>4</v>
      </c>
      <c r="C9" s="38" t="s">
        <v>0</v>
      </c>
      <c r="D9" s="39" t="s">
        <v>118</v>
      </c>
      <c r="E9" s="45" t="s">
        <v>132</v>
      </c>
      <c r="F9" s="45" t="s">
        <v>133</v>
      </c>
      <c r="G9" s="45" t="s">
        <v>134</v>
      </c>
      <c r="H9" s="45" t="s">
        <v>135</v>
      </c>
      <c r="I9" s="17"/>
      <c r="J9" s="36" t="s">
        <v>4</v>
      </c>
      <c r="K9" s="37" t="s">
        <v>56</v>
      </c>
      <c r="L9" s="40" t="s">
        <v>126</v>
      </c>
      <c r="M9" s="36" t="s">
        <v>5</v>
      </c>
      <c r="N9" s="47" t="s">
        <v>53</v>
      </c>
      <c r="O9" s="226" t="s">
        <v>6</v>
      </c>
      <c r="P9" s="18"/>
      <c r="Q9" s="43" t="s">
        <v>51</v>
      </c>
      <c r="R9" s="42" t="s">
        <v>7</v>
      </c>
      <c r="S9" s="41" t="s">
        <v>136</v>
      </c>
      <c r="T9" s="44">
        <v>2015</v>
      </c>
      <c r="U9" s="44">
        <v>2016</v>
      </c>
      <c r="V9" s="44">
        <v>2017</v>
      </c>
      <c r="W9" s="44">
        <v>2018</v>
      </c>
      <c r="X9" s="44">
        <v>2019</v>
      </c>
      <c r="Y9" s="44">
        <v>2020</v>
      </c>
      <c r="Z9" s="44">
        <v>2021</v>
      </c>
    </row>
    <row r="10" spans="2:26" s="28" customFormat="1" ht="30">
      <c r="B10" s="407" t="s">
        <v>127</v>
      </c>
      <c r="C10" s="407" t="s">
        <v>85</v>
      </c>
      <c r="D10" s="428" t="s">
        <v>128</v>
      </c>
      <c r="E10" s="412" t="s">
        <v>69</v>
      </c>
      <c r="F10" s="412" t="s">
        <v>70</v>
      </c>
      <c r="G10" s="412" t="s">
        <v>68</v>
      </c>
      <c r="H10" s="412" t="s">
        <v>67</v>
      </c>
      <c r="I10" s="26"/>
      <c r="J10" s="27">
        <v>1</v>
      </c>
      <c r="K10" s="223" t="s">
        <v>10</v>
      </c>
      <c r="L10" s="224" t="s">
        <v>62</v>
      </c>
      <c r="M10" s="223" t="s">
        <v>14</v>
      </c>
      <c r="N10" s="27" t="s">
        <v>58</v>
      </c>
      <c r="O10" s="225"/>
      <c r="P10" s="26"/>
      <c r="Q10" s="401" t="s">
        <v>60</v>
      </c>
      <c r="R10" s="394" t="s">
        <v>52</v>
      </c>
      <c r="S10" s="397" t="s">
        <v>137</v>
      </c>
      <c r="T10" s="391">
        <v>0.25</v>
      </c>
      <c r="U10" s="391">
        <v>0.25</v>
      </c>
      <c r="V10" s="391">
        <v>0.25</v>
      </c>
      <c r="W10" s="391"/>
      <c r="X10" s="391"/>
      <c r="Y10" s="391"/>
      <c r="Z10" s="391"/>
    </row>
    <row r="11" spans="2:26" s="28" customFormat="1" ht="30">
      <c r="B11" s="408"/>
      <c r="C11" s="408"/>
      <c r="D11" s="429"/>
      <c r="E11" s="413"/>
      <c r="F11" s="413"/>
      <c r="G11" s="413"/>
      <c r="H11" s="413"/>
      <c r="I11" s="26"/>
      <c r="J11" s="27">
        <v>2</v>
      </c>
      <c r="K11" s="223" t="s">
        <v>8</v>
      </c>
      <c r="L11" s="224" t="s">
        <v>63</v>
      </c>
      <c r="M11" s="223" t="s">
        <v>14</v>
      </c>
      <c r="N11" s="27" t="s">
        <v>58</v>
      </c>
      <c r="O11" s="225"/>
      <c r="P11" s="26"/>
      <c r="Q11" s="402"/>
      <c r="R11" s="395"/>
      <c r="S11" s="398"/>
      <c r="T11" s="392"/>
      <c r="U11" s="392"/>
      <c r="V11" s="392"/>
      <c r="W11" s="392"/>
      <c r="X11" s="392"/>
      <c r="Y11" s="392"/>
      <c r="Z11" s="392"/>
    </row>
    <row r="12" spans="2:26" s="28" customFormat="1">
      <c r="B12" s="408"/>
      <c r="C12" s="408"/>
      <c r="D12" s="429"/>
      <c r="E12" s="413"/>
      <c r="F12" s="413"/>
      <c r="G12" s="413"/>
      <c r="H12" s="413"/>
      <c r="I12" s="26"/>
      <c r="J12" s="27">
        <v>3</v>
      </c>
      <c r="K12" s="223" t="s">
        <v>9</v>
      </c>
      <c r="L12" s="224" t="s">
        <v>64</v>
      </c>
      <c r="M12" s="223" t="s">
        <v>61</v>
      </c>
      <c r="N12" s="27" t="s">
        <v>58</v>
      </c>
      <c r="O12" s="225"/>
      <c r="P12" s="26"/>
      <c r="Q12" s="402"/>
      <c r="R12" s="395"/>
      <c r="S12" s="398"/>
      <c r="T12" s="392"/>
      <c r="U12" s="392"/>
      <c r="V12" s="392"/>
      <c r="W12" s="392"/>
      <c r="X12" s="392"/>
      <c r="Y12" s="392"/>
      <c r="Z12" s="392"/>
    </row>
    <row r="13" spans="2:26" s="28" customFormat="1" ht="45">
      <c r="B13" s="408"/>
      <c r="C13" s="408"/>
      <c r="D13" s="429"/>
      <c r="E13" s="413"/>
      <c r="F13" s="413"/>
      <c r="G13" s="413"/>
      <c r="H13" s="413"/>
      <c r="I13" s="26"/>
      <c r="J13" s="27">
        <v>4</v>
      </c>
      <c r="K13" s="223" t="s">
        <v>11</v>
      </c>
      <c r="L13" s="224" t="s">
        <v>66</v>
      </c>
      <c r="M13" s="223" t="s">
        <v>13</v>
      </c>
      <c r="N13" s="27" t="s">
        <v>59</v>
      </c>
      <c r="O13" s="225" t="s">
        <v>57</v>
      </c>
      <c r="P13" s="26"/>
      <c r="Q13" s="402"/>
      <c r="R13" s="395"/>
      <c r="S13" s="398"/>
      <c r="T13" s="392"/>
      <c r="U13" s="392"/>
      <c r="V13" s="392"/>
      <c r="W13" s="392"/>
      <c r="X13" s="392"/>
      <c r="Y13" s="392"/>
      <c r="Z13" s="392"/>
    </row>
    <row r="14" spans="2:26" s="28" customFormat="1">
      <c r="B14" s="409"/>
      <c r="C14" s="409"/>
      <c r="D14" s="430"/>
      <c r="E14" s="413"/>
      <c r="F14" s="413"/>
      <c r="G14" s="413"/>
      <c r="H14" s="413"/>
      <c r="I14" s="26"/>
      <c r="J14" s="27">
        <v>5</v>
      </c>
      <c r="K14" s="223" t="s">
        <v>12</v>
      </c>
      <c r="L14" s="224" t="s">
        <v>65</v>
      </c>
      <c r="M14" s="223" t="s">
        <v>13</v>
      </c>
      <c r="N14" s="27" t="s">
        <v>55</v>
      </c>
      <c r="O14" s="225"/>
      <c r="P14" s="26"/>
      <c r="Q14" s="403"/>
      <c r="R14" s="396"/>
      <c r="S14" s="399"/>
      <c r="T14" s="393"/>
      <c r="U14" s="393"/>
      <c r="V14" s="393"/>
      <c r="W14" s="393"/>
      <c r="X14" s="393"/>
      <c r="Y14" s="393"/>
      <c r="Z14" s="393"/>
    </row>
    <row r="15" spans="2:26" s="28" customFormat="1" ht="15.95" customHeight="1">
      <c r="B15" s="29"/>
      <c r="C15" s="29"/>
      <c r="D15" s="30"/>
      <c r="E15" s="29"/>
      <c r="F15" s="29"/>
      <c r="G15" s="29"/>
      <c r="H15" s="29"/>
      <c r="J15" s="31"/>
      <c r="K15" s="32"/>
      <c r="L15" s="33"/>
      <c r="M15" s="32"/>
      <c r="N15" s="31"/>
      <c r="O15" s="60"/>
      <c r="Q15" s="60"/>
      <c r="R15" s="60"/>
      <c r="S15" s="31"/>
      <c r="T15" s="29"/>
      <c r="U15" s="29"/>
      <c r="V15" s="29"/>
      <c r="W15" s="29"/>
      <c r="X15" s="29"/>
      <c r="Y15" s="29"/>
      <c r="Z15" s="29"/>
    </row>
    <row r="16" spans="2:26" s="28" customFormat="1" ht="30">
      <c r="B16" s="38" t="s">
        <v>4</v>
      </c>
      <c r="C16" s="38" t="s">
        <v>0</v>
      </c>
      <c r="D16" s="39" t="s">
        <v>118</v>
      </c>
      <c r="E16" s="45" t="s">
        <v>132</v>
      </c>
      <c r="F16" s="45" t="s">
        <v>133</v>
      </c>
      <c r="G16" s="45" t="s">
        <v>134</v>
      </c>
      <c r="H16" s="45" t="s">
        <v>135</v>
      </c>
      <c r="I16" s="17"/>
      <c r="J16" s="36" t="s">
        <v>4</v>
      </c>
      <c r="K16" s="37" t="s">
        <v>56</v>
      </c>
      <c r="L16" s="40" t="s">
        <v>126</v>
      </c>
      <c r="M16" s="36" t="s">
        <v>5</v>
      </c>
      <c r="N16" s="37" t="s">
        <v>53</v>
      </c>
      <c r="O16" s="37" t="s">
        <v>6</v>
      </c>
      <c r="P16" s="18"/>
      <c r="Q16" s="52" t="s">
        <v>51</v>
      </c>
      <c r="R16" s="53" t="s">
        <v>7</v>
      </c>
      <c r="S16" s="53" t="s">
        <v>136</v>
      </c>
      <c r="T16" s="44">
        <v>2015</v>
      </c>
      <c r="U16" s="44">
        <v>2016</v>
      </c>
      <c r="V16" s="44">
        <v>2017</v>
      </c>
      <c r="W16" s="44">
        <v>2018</v>
      </c>
      <c r="X16" s="44">
        <v>2019</v>
      </c>
      <c r="Y16" s="44">
        <v>2020</v>
      </c>
      <c r="Z16" s="44">
        <v>2021</v>
      </c>
    </row>
    <row r="17" spans="2:26" s="28" customFormat="1" ht="30" customHeight="1">
      <c r="B17" s="407" t="s">
        <v>127</v>
      </c>
      <c r="C17" s="407" t="s">
        <v>84</v>
      </c>
      <c r="D17" s="428" t="s">
        <v>129</v>
      </c>
      <c r="E17" s="412" t="s">
        <v>72</v>
      </c>
      <c r="F17" s="412" t="s">
        <v>54</v>
      </c>
      <c r="G17" s="412" t="s">
        <v>73</v>
      </c>
      <c r="H17" s="412" t="s">
        <v>74</v>
      </c>
      <c r="I17" s="26"/>
      <c r="J17" s="27">
        <v>1</v>
      </c>
      <c r="K17" s="223" t="s">
        <v>75</v>
      </c>
      <c r="L17" s="224" t="s">
        <v>76</v>
      </c>
      <c r="M17" s="223" t="s">
        <v>61</v>
      </c>
      <c r="N17" s="27" t="s">
        <v>55</v>
      </c>
      <c r="O17" s="225"/>
      <c r="P17" s="26"/>
      <c r="Q17" s="434" t="s">
        <v>81</v>
      </c>
      <c r="R17" s="407" t="s">
        <v>83</v>
      </c>
      <c r="S17" s="437" t="s">
        <v>139</v>
      </c>
      <c r="T17" s="407" t="s">
        <v>82</v>
      </c>
      <c r="U17" s="407" t="s">
        <v>82</v>
      </c>
      <c r="V17" s="391">
        <v>0.72</v>
      </c>
      <c r="W17" s="407"/>
      <c r="X17" s="407"/>
      <c r="Y17" s="391"/>
      <c r="Z17" s="407"/>
    </row>
    <row r="18" spans="2:26" s="28" customFormat="1" ht="30">
      <c r="B18" s="408"/>
      <c r="C18" s="408"/>
      <c r="D18" s="429"/>
      <c r="E18" s="413"/>
      <c r="F18" s="413"/>
      <c r="G18" s="413"/>
      <c r="H18" s="413"/>
      <c r="I18" s="26"/>
      <c r="J18" s="27">
        <v>2</v>
      </c>
      <c r="K18" s="223" t="s">
        <v>86</v>
      </c>
      <c r="L18" s="224" t="s">
        <v>79</v>
      </c>
      <c r="M18" s="223" t="s">
        <v>61</v>
      </c>
      <c r="N18" s="27" t="s">
        <v>55</v>
      </c>
      <c r="O18" s="225"/>
      <c r="P18" s="26"/>
      <c r="Q18" s="435"/>
      <c r="R18" s="408"/>
      <c r="S18" s="438"/>
      <c r="T18" s="408"/>
      <c r="U18" s="408"/>
      <c r="V18" s="392"/>
      <c r="W18" s="408"/>
      <c r="X18" s="408"/>
      <c r="Y18" s="392"/>
      <c r="Z18" s="408"/>
    </row>
    <row r="19" spans="2:26" s="28" customFormat="1" ht="27.6" customHeight="1">
      <c r="B19" s="408"/>
      <c r="C19" s="408"/>
      <c r="D19" s="429"/>
      <c r="E19" s="413"/>
      <c r="F19" s="413"/>
      <c r="G19" s="413"/>
      <c r="H19" s="413"/>
      <c r="I19" s="26"/>
      <c r="J19" s="27">
        <v>3</v>
      </c>
      <c r="K19" s="223" t="s">
        <v>87</v>
      </c>
      <c r="L19" s="224" t="s">
        <v>80</v>
      </c>
      <c r="M19" s="223" t="s">
        <v>61</v>
      </c>
      <c r="N19" s="27" t="s">
        <v>55</v>
      </c>
      <c r="O19" s="225"/>
      <c r="P19" s="26"/>
      <c r="Q19" s="435"/>
      <c r="R19" s="408"/>
      <c r="S19" s="438"/>
      <c r="T19" s="408"/>
      <c r="U19" s="408"/>
      <c r="V19" s="392"/>
      <c r="W19" s="408"/>
      <c r="X19" s="408"/>
      <c r="Y19" s="392"/>
      <c r="Z19" s="408"/>
    </row>
    <row r="20" spans="2:26" s="28" customFormat="1" ht="29.1" customHeight="1">
      <c r="B20" s="409"/>
      <c r="C20" s="409"/>
      <c r="D20" s="430"/>
      <c r="E20" s="413"/>
      <c r="F20" s="413"/>
      <c r="G20" s="413"/>
      <c r="H20" s="413"/>
      <c r="I20" s="26"/>
      <c r="J20" s="27">
        <v>4</v>
      </c>
      <c r="K20" s="223" t="s">
        <v>77</v>
      </c>
      <c r="L20" s="224" t="s">
        <v>78</v>
      </c>
      <c r="M20" s="223" t="s">
        <v>61</v>
      </c>
      <c r="N20" s="27" t="s">
        <v>55</v>
      </c>
      <c r="O20" s="225"/>
      <c r="P20" s="26"/>
      <c r="Q20" s="436"/>
      <c r="R20" s="409"/>
      <c r="S20" s="439"/>
      <c r="T20" s="409"/>
      <c r="U20" s="409"/>
      <c r="V20" s="393"/>
      <c r="W20" s="409"/>
      <c r="X20" s="409"/>
      <c r="Y20" s="393"/>
      <c r="Z20" s="409"/>
    </row>
    <row r="21" spans="2:26" ht="15.95" customHeight="1">
      <c r="B21" s="58"/>
      <c r="C21" s="58"/>
      <c r="D21" s="59"/>
      <c r="E21" s="58"/>
      <c r="F21" s="58"/>
      <c r="G21" s="58"/>
      <c r="H21" s="58"/>
      <c r="J21" s="23"/>
      <c r="K21" s="61"/>
      <c r="L21" s="62"/>
      <c r="M21" s="61"/>
      <c r="N21" s="63"/>
      <c r="O21" s="64"/>
      <c r="Q21" s="64"/>
      <c r="R21" s="64"/>
      <c r="S21" s="63"/>
      <c r="T21" s="65"/>
      <c r="U21" s="63"/>
      <c r="V21" s="65"/>
      <c r="W21" s="63"/>
      <c r="X21" s="65"/>
      <c r="Y21" s="63"/>
      <c r="Z21" s="63"/>
    </row>
    <row r="22" spans="2:26" ht="30">
      <c r="B22" s="38" t="s">
        <v>4</v>
      </c>
      <c r="C22" s="38" t="s">
        <v>0</v>
      </c>
      <c r="D22" s="39" t="s">
        <v>118</v>
      </c>
      <c r="E22" s="45" t="s">
        <v>132</v>
      </c>
      <c r="F22" s="45" t="s">
        <v>133</v>
      </c>
      <c r="G22" s="45" t="s">
        <v>134</v>
      </c>
      <c r="H22" s="45" t="s">
        <v>135</v>
      </c>
      <c r="I22" s="17"/>
      <c r="J22" s="46" t="s">
        <v>4</v>
      </c>
      <c r="K22" s="47" t="s">
        <v>56</v>
      </c>
      <c r="L22" s="48" t="s">
        <v>126</v>
      </c>
      <c r="M22" s="46" t="s">
        <v>5</v>
      </c>
      <c r="N22" s="47" t="s">
        <v>53</v>
      </c>
      <c r="O22" s="47" t="s">
        <v>6</v>
      </c>
      <c r="P22" s="18"/>
      <c r="Q22" s="52" t="s">
        <v>51</v>
      </c>
      <c r="R22" s="53" t="s">
        <v>7</v>
      </c>
      <c r="S22" s="53" t="s">
        <v>136</v>
      </c>
      <c r="T22" s="44" t="s">
        <v>138</v>
      </c>
      <c r="U22" s="44" t="s">
        <v>138</v>
      </c>
      <c r="V22" s="44" t="s">
        <v>138</v>
      </c>
      <c r="W22" s="44" t="s">
        <v>138</v>
      </c>
      <c r="X22" s="44" t="s">
        <v>138</v>
      </c>
      <c r="Y22" s="44" t="s">
        <v>138</v>
      </c>
      <c r="Z22" s="44" t="s">
        <v>138</v>
      </c>
    </row>
    <row r="23" spans="2:26" ht="30" customHeight="1">
      <c r="B23" s="410">
        <v>1</v>
      </c>
      <c r="C23" s="404"/>
      <c r="D23" s="411"/>
      <c r="E23" s="406"/>
      <c r="F23" s="406"/>
      <c r="G23" s="406"/>
      <c r="H23" s="406"/>
      <c r="I23" s="66"/>
      <c r="J23" s="22">
        <v>1</v>
      </c>
      <c r="K23" s="49"/>
      <c r="L23" s="50"/>
      <c r="M23" s="49"/>
      <c r="N23" s="51"/>
      <c r="O23" s="67"/>
      <c r="P23" s="66"/>
      <c r="Q23" s="388"/>
      <c r="R23" s="385"/>
      <c r="S23" s="385"/>
      <c r="T23" s="385"/>
      <c r="U23" s="385"/>
      <c r="V23" s="385"/>
      <c r="W23" s="385"/>
      <c r="X23" s="385"/>
      <c r="Y23" s="385"/>
      <c r="Z23" s="385"/>
    </row>
    <row r="24" spans="2:26" ht="30" customHeight="1">
      <c r="B24" s="410"/>
      <c r="C24" s="405"/>
      <c r="D24" s="406"/>
      <c r="E24" s="406"/>
      <c r="F24" s="406"/>
      <c r="G24" s="406"/>
      <c r="H24" s="406"/>
      <c r="I24" s="66"/>
      <c r="J24" s="22">
        <v>2</v>
      </c>
      <c r="K24" s="49"/>
      <c r="L24" s="50"/>
      <c r="M24" s="49"/>
      <c r="N24" s="51"/>
      <c r="O24" s="67"/>
      <c r="P24" s="66"/>
      <c r="Q24" s="389"/>
      <c r="R24" s="386"/>
      <c r="S24" s="386"/>
      <c r="T24" s="386"/>
      <c r="U24" s="386"/>
      <c r="V24" s="386"/>
      <c r="W24" s="386"/>
      <c r="X24" s="386"/>
      <c r="Y24" s="386"/>
      <c r="Z24" s="386"/>
    </row>
    <row r="25" spans="2:26" ht="30" customHeight="1">
      <c r="B25" s="410"/>
      <c r="C25" s="405"/>
      <c r="D25" s="406"/>
      <c r="E25" s="406"/>
      <c r="F25" s="406"/>
      <c r="G25" s="406"/>
      <c r="H25" s="406"/>
      <c r="I25" s="66"/>
      <c r="J25" s="22">
        <v>3</v>
      </c>
      <c r="K25" s="49"/>
      <c r="L25" s="50"/>
      <c r="M25" s="49"/>
      <c r="N25" s="51"/>
      <c r="O25" s="67"/>
      <c r="P25" s="66"/>
      <c r="Q25" s="389"/>
      <c r="R25" s="386"/>
      <c r="S25" s="386"/>
      <c r="T25" s="386"/>
      <c r="U25" s="386"/>
      <c r="V25" s="386"/>
      <c r="W25" s="386"/>
      <c r="X25" s="386"/>
      <c r="Y25" s="386"/>
      <c r="Z25" s="386"/>
    </row>
    <row r="26" spans="2:26" ht="30" customHeight="1">
      <c r="B26" s="410"/>
      <c r="C26" s="405"/>
      <c r="D26" s="406"/>
      <c r="E26" s="406"/>
      <c r="F26" s="406"/>
      <c r="G26" s="406"/>
      <c r="H26" s="406"/>
      <c r="I26" s="66"/>
      <c r="J26" s="22">
        <v>4</v>
      </c>
      <c r="K26" s="49"/>
      <c r="L26" s="50"/>
      <c r="M26" s="49"/>
      <c r="N26" s="51"/>
      <c r="O26" s="67"/>
      <c r="P26" s="66"/>
      <c r="Q26" s="389"/>
      <c r="R26" s="386"/>
      <c r="S26" s="386"/>
      <c r="T26" s="386"/>
      <c r="U26" s="386"/>
      <c r="V26" s="386"/>
      <c r="W26" s="386"/>
      <c r="X26" s="386"/>
      <c r="Y26" s="386"/>
      <c r="Z26" s="386"/>
    </row>
    <row r="27" spans="2:26" ht="30" customHeight="1">
      <c r="B27" s="410"/>
      <c r="C27" s="405"/>
      <c r="D27" s="406"/>
      <c r="E27" s="406"/>
      <c r="F27" s="406"/>
      <c r="G27" s="406"/>
      <c r="H27" s="406"/>
      <c r="I27" s="66"/>
      <c r="J27" s="22">
        <v>5</v>
      </c>
      <c r="K27" s="49"/>
      <c r="L27" s="50"/>
      <c r="M27" s="49"/>
      <c r="N27" s="51"/>
      <c r="O27" s="67"/>
      <c r="P27" s="66"/>
      <c r="Q27" s="390"/>
      <c r="R27" s="387"/>
      <c r="S27" s="387"/>
      <c r="T27" s="387"/>
      <c r="U27" s="387"/>
      <c r="V27" s="387"/>
      <c r="W27" s="387"/>
      <c r="X27" s="387"/>
      <c r="Y27" s="387"/>
      <c r="Z27" s="387"/>
    </row>
    <row r="28" spans="2:26" ht="15.95" customHeight="1">
      <c r="B28" s="58"/>
      <c r="C28" s="58"/>
      <c r="D28" s="59"/>
      <c r="E28" s="58"/>
      <c r="F28" s="58"/>
      <c r="G28" s="58"/>
      <c r="H28" s="58"/>
      <c r="J28" s="23"/>
      <c r="K28" s="68"/>
      <c r="L28" s="69"/>
      <c r="M28" s="68"/>
      <c r="N28" s="23"/>
      <c r="O28" s="70"/>
      <c r="Q28" s="70"/>
      <c r="R28" s="70"/>
      <c r="S28" s="23"/>
      <c r="T28" s="71"/>
      <c r="U28" s="23"/>
      <c r="V28" s="71"/>
      <c r="W28" s="23"/>
      <c r="X28" s="71"/>
      <c r="Y28" s="23"/>
      <c r="Z28" s="23"/>
    </row>
    <row r="29" spans="2:26" ht="30">
      <c r="B29" s="38" t="s">
        <v>4</v>
      </c>
      <c r="C29" s="38" t="s">
        <v>0</v>
      </c>
      <c r="D29" s="39" t="s">
        <v>118</v>
      </c>
      <c r="E29" s="45" t="s">
        <v>132</v>
      </c>
      <c r="F29" s="45" t="s">
        <v>133</v>
      </c>
      <c r="G29" s="45" t="s">
        <v>134</v>
      </c>
      <c r="H29" s="45" t="s">
        <v>135</v>
      </c>
      <c r="I29" s="17"/>
      <c r="J29" s="46" t="s">
        <v>4</v>
      </c>
      <c r="K29" s="47" t="s">
        <v>56</v>
      </c>
      <c r="L29" s="48" t="s">
        <v>126</v>
      </c>
      <c r="M29" s="46" t="s">
        <v>5</v>
      </c>
      <c r="N29" s="47" t="s">
        <v>53</v>
      </c>
      <c r="O29" s="47" t="s">
        <v>6</v>
      </c>
      <c r="P29" s="18"/>
      <c r="Q29" s="52" t="s">
        <v>51</v>
      </c>
      <c r="R29" s="53" t="s">
        <v>7</v>
      </c>
      <c r="S29" s="53" t="s">
        <v>136</v>
      </c>
      <c r="T29" s="44" t="s">
        <v>138</v>
      </c>
      <c r="U29" s="44" t="s">
        <v>138</v>
      </c>
      <c r="V29" s="44" t="s">
        <v>138</v>
      </c>
      <c r="W29" s="44" t="s">
        <v>138</v>
      </c>
      <c r="X29" s="44" t="s">
        <v>138</v>
      </c>
      <c r="Y29" s="44" t="s">
        <v>138</v>
      </c>
      <c r="Z29" s="44" t="s">
        <v>138</v>
      </c>
    </row>
    <row r="30" spans="2:26" ht="30" customHeight="1">
      <c r="B30" s="410">
        <v>2</v>
      </c>
      <c r="C30" s="404"/>
      <c r="D30" s="406"/>
      <c r="E30" s="406"/>
      <c r="F30" s="406"/>
      <c r="G30" s="406"/>
      <c r="H30" s="406"/>
      <c r="I30" s="66"/>
      <c r="J30" s="22">
        <v>1</v>
      </c>
      <c r="K30" s="49"/>
      <c r="L30" s="50"/>
      <c r="M30" s="49"/>
      <c r="N30" s="51"/>
      <c r="O30" s="67"/>
      <c r="P30" s="66"/>
      <c r="Q30" s="388"/>
      <c r="R30" s="385"/>
      <c r="S30" s="385"/>
      <c r="T30" s="385"/>
      <c r="U30" s="385"/>
      <c r="V30" s="385"/>
      <c r="W30" s="385"/>
      <c r="X30" s="385"/>
      <c r="Y30" s="385"/>
      <c r="Z30" s="385"/>
    </row>
    <row r="31" spans="2:26" ht="30" customHeight="1">
      <c r="B31" s="410"/>
      <c r="C31" s="405"/>
      <c r="D31" s="406"/>
      <c r="E31" s="406"/>
      <c r="F31" s="406"/>
      <c r="G31" s="406"/>
      <c r="H31" s="406"/>
      <c r="I31" s="66"/>
      <c r="J31" s="22">
        <v>2</v>
      </c>
      <c r="K31" s="49"/>
      <c r="L31" s="50"/>
      <c r="M31" s="49"/>
      <c r="N31" s="51"/>
      <c r="O31" s="67"/>
      <c r="P31" s="66"/>
      <c r="Q31" s="389"/>
      <c r="R31" s="386"/>
      <c r="S31" s="386"/>
      <c r="T31" s="386"/>
      <c r="U31" s="386"/>
      <c r="V31" s="386"/>
      <c r="W31" s="386"/>
      <c r="X31" s="386"/>
      <c r="Y31" s="386"/>
      <c r="Z31" s="386"/>
    </row>
    <row r="32" spans="2:26" ht="30" customHeight="1">
      <c r="B32" s="410"/>
      <c r="C32" s="405"/>
      <c r="D32" s="406"/>
      <c r="E32" s="406"/>
      <c r="F32" s="406"/>
      <c r="G32" s="406"/>
      <c r="H32" s="406"/>
      <c r="I32" s="66"/>
      <c r="J32" s="22">
        <v>3</v>
      </c>
      <c r="K32" s="49"/>
      <c r="L32" s="50"/>
      <c r="M32" s="49"/>
      <c r="N32" s="51"/>
      <c r="O32" s="67"/>
      <c r="P32" s="66"/>
      <c r="Q32" s="389"/>
      <c r="R32" s="386"/>
      <c r="S32" s="386"/>
      <c r="T32" s="386"/>
      <c r="U32" s="386"/>
      <c r="V32" s="386"/>
      <c r="W32" s="386"/>
      <c r="X32" s="386"/>
      <c r="Y32" s="386"/>
      <c r="Z32" s="386"/>
    </row>
    <row r="33" spans="2:26" ht="30" customHeight="1">
      <c r="B33" s="410"/>
      <c r="C33" s="405"/>
      <c r="D33" s="406"/>
      <c r="E33" s="406"/>
      <c r="F33" s="406"/>
      <c r="G33" s="406"/>
      <c r="H33" s="406"/>
      <c r="I33" s="66"/>
      <c r="J33" s="22">
        <v>4</v>
      </c>
      <c r="K33" s="49"/>
      <c r="L33" s="50"/>
      <c r="M33" s="49"/>
      <c r="N33" s="51"/>
      <c r="O33" s="67"/>
      <c r="P33" s="66"/>
      <c r="Q33" s="389"/>
      <c r="R33" s="386"/>
      <c r="S33" s="386"/>
      <c r="T33" s="386"/>
      <c r="U33" s="386"/>
      <c r="V33" s="386"/>
      <c r="W33" s="386"/>
      <c r="X33" s="386"/>
      <c r="Y33" s="386"/>
      <c r="Z33" s="386"/>
    </row>
    <row r="34" spans="2:26" ht="30" customHeight="1">
      <c r="B34" s="410"/>
      <c r="C34" s="405"/>
      <c r="D34" s="406"/>
      <c r="E34" s="406"/>
      <c r="F34" s="406"/>
      <c r="G34" s="406"/>
      <c r="H34" s="406"/>
      <c r="I34" s="66"/>
      <c r="J34" s="22">
        <v>5</v>
      </c>
      <c r="K34" s="49"/>
      <c r="L34" s="50"/>
      <c r="M34" s="49"/>
      <c r="N34" s="51"/>
      <c r="O34" s="67"/>
      <c r="P34" s="66"/>
      <c r="Q34" s="390"/>
      <c r="R34" s="387"/>
      <c r="S34" s="387"/>
      <c r="T34" s="387"/>
      <c r="U34" s="387"/>
      <c r="V34" s="387"/>
      <c r="W34" s="387"/>
      <c r="X34" s="387"/>
      <c r="Y34" s="387"/>
      <c r="Z34" s="387"/>
    </row>
    <row r="35" spans="2:26" ht="15.95" customHeight="1">
      <c r="B35" s="58"/>
      <c r="C35" s="58"/>
      <c r="D35" s="59"/>
      <c r="E35" s="58"/>
      <c r="F35" s="58"/>
      <c r="G35" s="58"/>
      <c r="H35" s="58"/>
      <c r="J35" s="23"/>
      <c r="K35" s="68"/>
      <c r="L35" s="69"/>
      <c r="M35" s="68"/>
      <c r="N35" s="23"/>
      <c r="O35" s="70"/>
      <c r="Q35" s="64"/>
      <c r="R35" s="64"/>
      <c r="S35" s="63"/>
      <c r="T35" s="71"/>
      <c r="U35" s="23"/>
      <c r="V35" s="71"/>
      <c r="W35" s="23"/>
      <c r="X35" s="71"/>
      <c r="Y35" s="23"/>
      <c r="Z35" s="23"/>
    </row>
    <row r="36" spans="2:26" ht="30">
      <c r="B36" s="72" t="s">
        <v>4</v>
      </c>
      <c r="C36" s="72" t="s">
        <v>0</v>
      </c>
      <c r="D36" s="73" t="s">
        <v>118</v>
      </c>
      <c r="E36" s="74" t="s">
        <v>132</v>
      </c>
      <c r="F36" s="74" t="s">
        <v>133</v>
      </c>
      <c r="G36" s="74" t="s">
        <v>134</v>
      </c>
      <c r="H36" s="74" t="s">
        <v>135</v>
      </c>
      <c r="I36" s="17"/>
      <c r="J36" s="46" t="s">
        <v>4</v>
      </c>
      <c r="K36" s="47" t="s">
        <v>56</v>
      </c>
      <c r="L36" s="48" t="s">
        <v>126</v>
      </c>
      <c r="M36" s="46" t="s">
        <v>5</v>
      </c>
      <c r="N36" s="47" t="s">
        <v>53</v>
      </c>
      <c r="O36" s="47" t="s">
        <v>6</v>
      </c>
      <c r="P36" s="18"/>
      <c r="Q36" s="52" t="s">
        <v>51</v>
      </c>
      <c r="R36" s="53" t="s">
        <v>7</v>
      </c>
      <c r="S36" s="53" t="s">
        <v>136</v>
      </c>
      <c r="T36" s="44" t="s">
        <v>138</v>
      </c>
      <c r="U36" s="44" t="s">
        <v>138</v>
      </c>
      <c r="V36" s="44" t="s">
        <v>138</v>
      </c>
      <c r="W36" s="44" t="s">
        <v>138</v>
      </c>
      <c r="X36" s="44" t="s">
        <v>138</v>
      </c>
      <c r="Y36" s="44" t="s">
        <v>138</v>
      </c>
      <c r="Z36" s="44" t="s">
        <v>138</v>
      </c>
    </row>
    <row r="37" spans="2:26" ht="30" customHeight="1">
      <c r="B37" s="410">
        <v>3</v>
      </c>
      <c r="C37" s="404"/>
      <c r="D37" s="406"/>
      <c r="E37" s="406"/>
      <c r="F37" s="406"/>
      <c r="G37" s="406"/>
      <c r="H37" s="406"/>
      <c r="I37" s="66"/>
      <c r="J37" s="22">
        <v>1</v>
      </c>
      <c r="K37" s="49"/>
      <c r="L37" s="50"/>
      <c r="M37" s="49"/>
      <c r="N37" s="51"/>
      <c r="O37" s="67"/>
      <c r="P37" s="66"/>
      <c r="Q37" s="388"/>
      <c r="R37" s="385"/>
      <c r="S37" s="385"/>
      <c r="T37" s="385"/>
      <c r="U37" s="385"/>
      <c r="V37" s="385"/>
      <c r="W37" s="385"/>
      <c r="X37" s="385"/>
      <c r="Y37" s="385"/>
      <c r="Z37" s="385"/>
    </row>
    <row r="38" spans="2:26" ht="30" customHeight="1">
      <c r="B38" s="410"/>
      <c r="C38" s="405"/>
      <c r="D38" s="406"/>
      <c r="E38" s="406"/>
      <c r="F38" s="406"/>
      <c r="G38" s="406"/>
      <c r="H38" s="406"/>
      <c r="I38" s="66"/>
      <c r="J38" s="22">
        <v>2</v>
      </c>
      <c r="K38" s="49"/>
      <c r="L38" s="50"/>
      <c r="M38" s="49"/>
      <c r="N38" s="51"/>
      <c r="O38" s="67"/>
      <c r="P38" s="66"/>
      <c r="Q38" s="389"/>
      <c r="R38" s="386"/>
      <c r="S38" s="386"/>
      <c r="T38" s="386"/>
      <c r="U38" s="386"/>
      <c r="V38" s="386"/>
      <c r="W38" s="386"/>
      <c r="X38" s="386"/>
      <c r="Y38" s="386"/>
      <c r="Z38" s="386"/>
    </row>
    <row r="39" spans="2:26" ht="30" customHeight="1">
      <c r="B39" s="410"/>
      <c r="C39" s="405"/>
      <c r="D39" s="406"/>
      <c r="E39" s="406"/>
      <c r="F39" s="406"/>
      <c r="G39" s="406"/>
      <c r="H39" s="406"/>
      <c r="I39" s="66"/>
      <c r="J39" s="22">
        <v>3</v>
      </c>
      <c r="K39" s="49"/>
      <c r="L39" s="50"/>
      <c r="M39" s="49"/>
      <c r="N39" s="51"/>
      <c r="O39" s="67"/>
      <c r="P39" s="66"/>
      <c r="Q39" s="389"/>
      <c r="R39" s="386"/>
      <c r="S39" s="386"/>
      <c r="T39" s="386"/>
      <c r="U39" s="386"/>
      <c r="V39" s="386"/>
      <c r="W39" s="386"/>
      <c r="X39" s="386"/>
      <c r="Y39" s="386"/>
      <c r="Z39" s="386"/>
    </row>
    <row r="40" spans="2:26" ht="30" customHeight="1">
      <c r="B40" s="410"/>
      <c r="C40" s="405"/>
      <c r="D40" s="406"/>
      <c r="E40" s="406"/>
      <c r="F40" s="406"/>
      <c r="G40" s="406"/>
      <c r="H40" s="406"/>
      <c r="I40" s="66"/>
      <c r="J40" s="22">
        <v>4</v>
      </c>
      <c r="K40" s="49"/>
      <c r="L40" s="50"/>
      <c r="M40" s="49"/>
      <c r="N40" s="51"/>
      <c r="O40" s="67"/>
      <c r="P40" s="66"/>
      <c r="Q40" s="389"/>
      <c r="R40" s="386"/>
      <c r="S40" s="386"/>
      <c r="T40" s="386"/>
      <c r="U40" s="386"/>
      <c r="V40" s="386"/>
      <c r="W40" s="386"/>
      <c r="X40" s="386"/>
      <c r="Y40" s="386"/>
      <c r="Z40" s="386"/>
    </row>
    <row r="41" spans="2:26" ht="30" customHeight="1">
      <c r="B41" s="410"/>
      <c r="C41" s="405"/>
      <c r="D41" s="406"/>
      <c r="E41" s="406"/>
      <c r="F41" s="406"/>
      <c r="G41" s="406"/>
      <c r="H41" s="406"/>
      <c r="I41" s="66"/>
      <c r="J41" s="22">
        <v>5</v>
      </c>
      <c r="K41" s="49"/>
      <c r="L41" s="50"/>
      <c r="M41" s="49"/>
      <c r="N41" s="51"/>
      <c r="O41" s="67"/>
      <c r="P41" s="66"/>
      <c r="Q41" s="390"/>
      <c r="R41" s="387"/>
      <c r="S41" s="387"/>
      <c r="T41" s="387"/>
      <c r="U41" s="387"/>
      <c r="V41" s="387"/>
      <c r="W41" s="387"/>
      <c r="X41" s="387"/>
      <c r="Y41" s="387"/>
      <c r="Z41" s="387"/>
    </row>
    <row r="42" spans="2:26" ht="15.95" customHeight="1">
      <c r="C42" s="58"/>
      <c r="Q42" s="59"/>
      <c r="R42" s="59"/>
      <c r="S42" s="58"/>
      <c r="T42" s="68"/>
      <c r="U42" s="68"/>
    </row>
    <row r="43" spans="2:26" ht="30">
      <c r="B43" s="38" t="s">
        <v>4</v>
      </c>
      <c r="C43" s="38" t="s">
        <v>0</v>
      </c>
      <c r="D43" s="39" t="s">
        <v>118</v>
      </c>
      <c r="E43" s="45" t="s">
        <v>132</v>
      </c>
      <c r="F43" s="45" t="s">
        <v>133</v>
      </c>
      <c r="G43" s="45" t="s">
        <v>134</v>
      </c>
      <c r="H43" s="45" t="s">
        <v>135</v>
      </c>
      <c r="I43" s="17"/>
      <c r="J43" s="46" t="s">
        <v>4</v>
      </c>
      <c r="K43" s="47" t="s">
        <v>56</v>
      </c>
      <c r="L43" s="48" t="s">
        <v>126</v>
      </c>
      <c r="M43" s="46" t="s">
        <v>5</v>
      </c>
      <c r="N43" s="47" t="s">
        <v>53</v>
      </c>
      <c r="O43" s="47" t="s">
        <v>6</v>
      </c>
      <c r="P43" s="18"/>
      <c r="Q43" s="52" t="s">
        <v>51</v>
      </c>
      <c r="R43" s="53" t="s">
        <v>7</v>
      </c>
      <c r="S43" s="53" t="s">
        <v>136</v>
      </c>
      <c r="T43" s="44" t="s">
        <v>138</v>
      </c>
      <c r="U43" s="44" t="s">
        <v>138</v>
      </c>
      <c r="V43" s="44" t="s">
        <v>138</v>
      </c>
      <c r="W43" s="44" t="s">
        <v>138</v>
      </c>
      <c r="X43" s="44" t="s">
        <v>138</v>
      </c>
      <c r="Y43" s="44" t="s">
        <v>138</v>
      </c>
      <c r="Z43" s="44" t="s">
        <v>138</v>
      </c>
    </row>
    <row r="44" spans="2:26" ht="30" customHeight="1">
      <c r="B44" s="410">
        <v>4</v>
      </c>
      <c r="C44" s="404"/>
      <c r="D44" s="406"/>
      <c r="E44" s="406"/>
      <c r="F44" s="406"/>
      <c r="G44" s="406"/>
      <c r="H44" s="406"/>
      <c r="I44" s="66"/>
      <c r="J44" s="22">
        <v>1</v>
      </c>
      <c r="K44" s="49"/>
      <c r="L44" s="50"/>
      <c r="M44" s="49"/>
      <c r="N44" s="51"/>
      <c r="O44" s="67"/>
      <c r="P44" s="66"/>
      <c r="Q44" s="388"/>
      <c r="R44" s="385"/>
      <c r="S44" s="385"/>
      <c r="T44" s="385"/>
      <c r="U44" s="385"/>
      <c r="V44" s="385"/>
      <c r="W44" s="385"/>
      <c r="X44" s="385"/>
      <c r="Y44" s="385"/>
      <c r="Z44" s="385"/>
    </row>
    <row r="45" spans="2:26" ht="30" customHeight="1">
      <c r="B45" s="410"/>
      <c r="C45" s="405"/>
      <c r="D45" s="406"/>
      <c r="E45" s="406"/>
      <c r="F45" s="406"/>
      <c r="G45" s="406"/>
      <c r="H45" s="406"/>
      <c r="I45" s="66"/>
      <c r="J45" s="22">
        <v>2</v>
      </c>
      <c r="K45" s="49"/>
      <c r="L45" s="50"/>
      <c r="M45" s="49"/>
      <c r="N45" s="51"/>
      <c r="O45" s="67"/>
      <c r="P45" s="66"/>
      <c r="Q45" s="389"/>
      <c r="R45" s="386"/>
      <c r="S45" s="386"/>
      <c r="T45" s="386"/>
      <c r="U45" s="386"/>
      <c r="V45" s="386"/>
      <c r="W45" s="386"/>
      <c r="X45" s="386"/>
      <c r="Y45" s="386"/>
      <c r="Z45" s="386"/>
    </row>
    <row r="46" spans="2:26" ht="30" customHeight="1">
      <c r="B46" s="410"/>
      <c r="C46" s="405"/>
      <c r="D46" s="406"/>
      <c r="E46" s="406"/>
      <c r="F46" s="406"/>
      <c r="G46" s="406"/>
      <c r="H46" s="406"/>
      <c r="I46" s="66"/>
      <c r="J46" s="22">
        <v>3</v>
      </c>
      <c r="K46" s="49"/>
      <c r="L46" s="50"/>
      <c r="M46" s="49"/>
      <c r="N46" s="51"/>
      <c r="O46" s="67"/>
      <c r="P46" s="66"/>
      <c r="Q46" s="389"/>
      <c r="R46" s="386"/>
      <c r="S46" s="386"/>
      <c r="T46" s="386"/>
      <c r="U46" s="386"/>
      <c r="V46" s="386"/>
      <c r="W46" s="386"/>
      <c r="X46" s="386"/>
      <c r="Y46" s="386"/>
      <c r="Z46" s="386"/>
    </row>
    <row r="47" spans="2:26" ht="30" customHeight="1">
      <c r="B47" s="410"/>
      <c r="C47" s="405"/>
      <c r="D47" s="406"/>
      <c r="E47" s="406"/>
      <c r="F47" s="406"/>
      <c r="G47" s="406"/>
      <c r="H47" s="406"/>
      <c r="I47" s="66"/>
      <c r="J47" s="22">
        <v>4</v>
      </c>
      <c r="K47" s="49"/>
      <c r="L47" s="50"/>
      <c r="M47" s="49"/>
      <c r="N47" s="51"/>
      <c r="O47" s="67"/>
      <c r="P47" s="66"/>
      <c r="Q47" s="389"/>
      <c r="R47" s="386"/>
      <c r="S47" s="386"/>
      <c r="T47" s="386"/>
      <c r="U47" s="386"/>
      <c r="V47" s="386"/>
      <c r="W47" s="386"/>
      <c r="X47" s="386"/>
      <c r="Y47" s="386"/>
      <c r="Z47" s="386"/>
    </row>
    <row r="48" spans="2:26" ht="30" customHeight="1">
      <c r="B48" s="410"/>
      <c r="C48" s="405"/>
      <c r="D48" s="406"/>
      <c r="E48" s="406"/>
      <c r="F48" s="406"/>
      <c r="G48" s="406"/>
      <c r="H48" s="406"/>
      <c r="I48" s="66"/>
      <c r="J48" s="22">
        <v>5</v>
      </c>
      <c r="K48" s="49"/>
      <c r="L48" s="50"/>
      <c r="M48" s="49"/>
      <c r="N48" s="51"/>
      <c r="O48" s="67"/>
      <c r="P48" s="66"/>
      <c r="Q48" s="390"/>
      <c r="R48" s="387"/>
      <c r="S48" s="387"/>
      <c r="T48" s="387"/>
      <c r="U48" s="387"/>
      <c r="V48" s="387"/>
      <c r="W48" s="387"/>
      <c r="X48" s="387"/>
      <c r="Y48" s="387"/>
      <c r="Z48" s="387"/>
    </row>
    <row r="49" spans="2:26" ht="15.95" customHeight="1">
      <c r="C49" s="58"/>
      <c r="Q49" s="59"/>
      <c r="R49" s="59"/>
      <c r="S49" s="58"/>
      <c r="T49" s="68"/>
      <c r="U49" s="68"/>
    </row>
    <row r="50" spans="2:26" ht="30">
      <c r="B50" s="38" t="s">
        <v>4</v>
      </c>
      <c r="C50" s="38" t="s">
        <v>0</v>
      </c>
      <c r="D50" s="39" t="s">
        <v>118</v>
      </c>
      <c r="E50" s="45" t="s">
        <v>132</v>
      </c>
      <c r="F50" s="45" t="s">
        <v>133</v>
      </c>
      <c r="G50" s="45" t="s">
        <v>134</v>
      </c>
      <c r="H50" s="45" t="s">
        <v>135</v>
      </c>
      <c r="I50" s="17"/>
      <c r="J50" s="46" t="s">
        <v>4</v>
      </c>
      <c r="K50" s="47" t="s">
        <v>56</v>
      </c>
      <c r="L50" s="48" t="s">
        <v>126</v>
      </c>
      <c r="M50" s="46" t="s">
        <v>5</v>
      </c>
      <c r="N50" s="47" t="s">
        <v>53</v>
      </c>
      <c r="O50" s="47" t="s">
        <v>6</v>
      </c>
      <c r="P50" s="18"/>
      <c r="Q50" s="52" t="s">
        <v>51</v>
      </c>
      <c r="R50" s="53" t="s">
        <v>7</v>
      </c>
      <c r="S50" s="53" t="s">
        <v>136</v>
      </c>
      <c r="T50" s="44" t="s">
        <v>138</v>
      </c>
      <c r="U50" s="44" t="s">
        <v>138</v>
      </c>
      <c r="V50" s="44" t="s">
        <v>138</v>
      </c>
      <c r="W50" s="44" t="s">
        <v>138</v>
      </c>
      <c r="X50" s="44" t="s">
        <v>138</v>
      </c>
      <c r="Y50" s="44" t="s">
        <v>138</v>
      </c>
      <c r="Z50" s="44" t="s">
        <v>138</v>
      </c>
    </row>
    <row r="51" spans="2:26" ht="30" customHeight="1">
      <c r="B51" s="410">
        <v>5</v>
      </c>
      <c r="C51" s="404"/>
      <c r="D51" s="406"/>
      <c r="E51" s="406"/>
      <c r="F51" s="406"/>
      <c r="G51" s="406"/>
      <c r="H51" s="406"/>
      <c r="I51" s="66"/>
      <c r="J51" s="22">
        <v>1</v>
      </c>
      <c r="K51" s="49"/>
      <c r="L51" s="50"/>
      <c r="M51" s="49"/>
      <c r="N51" s="51"/>
      <c r="O51" s="67"/>
      <c r="P51" s="66"/>
      <c r="Q51" s="388"/>
      <c r="R51" s="385"/>
      <c r="S51" s="385"/>
      <c r="T51" s="385"/>
      <c r="U51" s="385"/>
      <c r="V51" s="385"/>
      <c r="W51" s="385"/>
      <c r="X51" s="385"/>
      <c r="Y51" s="385"/>
      <c r="Z51" s="385"/>
    </row>
    <row r="52" spans="2:26" ht="30" customHeight="1">
      <c r="B52" s="410"/>
      <c r="C52" s="405"/>
      <c r="D52" s="406"/>
      <c r="E52" s="406"/>
      <c r="F52" s="406"/>
      <c r="G52" s="406"/>
      <c r="H52" s="406"/>
      <c r="I52" s="66"/>
      <c r="J52" s="22">
        <v>2</v>
      </c>
      <c r="K52" s="49"/>
      <c r="L52" s="50"/>
      <c r="M52" s="49"/>
      <c r="N52" s="51"/>
      <c r="O52" s="67"/>
      <c r="P52" s="66"/>
      <c r="Q52" s="389"/>
      <c r="R52" s="386"/>
      <c r="S52" s="386"/>
      <c r="T52" s="386"/>
      <c r="U52" s="386"/>
      <c r="V52" s="386"/>
      <c r="W52" s="386"/>
      <c r="X52" s="386"/>
      <c r="Y52" s="386"/>
      <c r="Z52" s="386"/>
    </row>
    <row r="53" spans="2:26" ht="30" customHeight="1">
      <c r="B53" s="410"/>
      <c r="C53" s="405"/>
      <c r="D53" s="406"/>
      <c r="E53" s="406"/>
      <c r="F53" s="406"/>
      <c r="G53" s="406"/>
      <c r="H53" s="406"/>
      <c r="I53" s="66"/>
      <c r="J53" s="22">
        <v>3</v>
      </c>
      <c r="K53" s="49"/>
      <c r="L53" s="50"/>
      <c r="M53" s="49"/>
      <c r="N53" s="51"/>
      <c r="O53" s="67"/>
      <c r="P53" s="66"/>
      <c r="Q53" s="389"/>
      <c r="R53" s="386"/>
      <c r="S53" s="386"/>
      <c r="T53" s="386"/>
      <c r="U53" s="386"/>
      <c r="V53" s="386"/>
      <c r="W53" s="386"/>
      <c r="X53" s="386"/>
      <c r="Y53" s="386"/>
      <c r="Z53" s="386"/>
    </row>
    <row r="54" spans="2:26" ht="30" customHeight="1">
      <c r="B54" s="410"/>
      <c r="C54" s="405"/>
      <c r="D54" s="406"/>
      <c r="E54" s="406"/>
      <c r="F54" s="406"/>
      <c r="G54" s="406"/>
      <c r="H54" s="406"/>
      <c r="I54" s="66"/>
      <c r="J54" s="22">
        <v>4</v>
      </c>
      <c r="K54" s="49"/>
      <c r="L54" s="50"/>
      <c r="M54" s="49"/>
      <c r="N54" s="51"/>
      <c r="O54" s="67"/>
      <c r="P54" s="66"/>
      <c r="Q54" s="389"/>
      <c r="R54" s="386"/>
      <c r="S54" s="386"/>
      <c r="T54" s="386"/>
      <c r="U54" s="386"/>
      <c r="V54" s="386"/>
      <c r="W54" s="386"/>
      <c r="X54" s="386"/>
      <c r="Y54" s="386"/>
      <c r="Z54" s="386"/>
    </row>
    <row r="55" spans="2:26" ht="30" customHeight="1">
      <c r="B55" s="410"/>
      <c r="C55" s="405"/>
      <c r="D55" s="406"/>
      <c r="E55" s="406"/>
      <c r="F55" s="406"/>
      <c r="G55" s="406"/>
      <c r="H55" s="406"/>
      <c r="I55" s="66"/>
      <c r="J55" s="22">
        <v>5</v>
      </c>
      <c r="K55" s="49"/>
      <c r="L55" s="50"/>
      <c r="M55" s="49"/>
      <c r="N55" s="51"/>
      <c r="O55" s="67"/>
      <c r="P55" s="66"/>
      <c r="Q55" s="390"/>
      <c r="R55" s="387"/>
      <c r="S55" s="387"/>
      <c r="T55" s="387"/>
      <c r="U55" s="387"/>
      <c r="V55" s="387"/>
      <c r="W55" s="387"/>
      <c r="X55" s="387"/>
      <c r="Y55" s="387"/>
      <c r="Z55" s="387"/>
    </row>
    <row r="56" spans="2:26" ht="15.95" customHeight="1">
      <c r="C56" s="58"/>
      <c r="Q56" s="59"/>
      <c r="R56" s="59"/>
      <c r="S56" s="58"/>
      <c r="T56" s="68"/>
      <c r="U56" s="68"/>
    </row>
    <row r="57" spans="2:26" ht="30">
      <c r="B57" s="38" t="s">
        <v>4</v>
      </c>
      <c r="C57" s="38" t="s">
        <v>0</v>
      </c>
      <c r="D57" s="39" t="s">
        <v>118</v>
      </c>
      <c r="E57" s="45" t="s">
        <v>132</v>
      </c>
      <c r="F57" s="45" t="s">
        <v>133</v>
      </c>
      <c r="G57" s="45" t="s">
        <v>134</v>
      </c>
      <c r="H57" s="45" t="s">
        <v>135</v>
      </c>
      <c r="I57" s="17"/>
      <c r="J57" s="46" t="s">
        <v>4</v>
      </c>
      <c r="K57" s="47" t="s">
        <v>56</v>
      </c>
      <c r="L57" s="48" t="s">
        <v>126</v>
      </c>
      <c r="M57" s="46" t="s">
        <v>5</v>
      </c>
      <c r="N57" s="47" t="s">
        <v>53</v>
      </c>
      <c r="O57" s="47" t="s">
        <v>6</v>
      </c>
      <c r="P57" s="18"/>
      <c r="Q57" s="52" t="s">
        <v>51</v>
      </c>
      <c r="R57" s="53" t="s">
        <v>7</v>
      </c>
      <c r="S57" s="53" t="s">
        <v>136</v>
      </c>
      <c r="T57" s="44" t="s">
        <v>138</v>
      </c>
      <c r="U57" s="44" t="s">
        <v>138</v>
      </c>
      <c r="V57" s="44" t="s">
        <v>138</v>
      </c>
      <c r="W57" s="44" t="s">
        <v>138</v>
      </c>
      <c r="X57" s="44" t="s">
        <v>138</v>
      </c>
      <c r="Y57" s="44" t="s">
        <v>138</v>
      </c>
      <c r="Z57" s="44" t="s">
        <v>138</v>
      </c>
    </row>
    <row r="58" spans="2:26" ht="30" customHeight="1">
      <c r="B58" s="410">
        <v>6</v>
      </c>
      <c r="C58" s="404"/>
      <c r="D58" s="406"/>
      <c r="E58" s="406"/>
      <c r="F58" s="406"/>
      <c r="G58" s="406"/>
      <c r="H58" s="406"/>
      <c r="I58" s="66"/>
      <c r="J58" s="22">
        <v>1</v>
      </c>
      <c r="K58" s="49"/>
      <c r="L58" s="50"/>
      <c r="M58" s="49"/>
      <c r="N58" s="51"/>
      <c r="O58" s="67"/>
      <c r="P58" s="66"/>
      <c r="Q58" s="388"/>
      <c r="R58" s="385"/>
      <c r="S58" s="385"/>
      <c r="T58" s="385"/>
      <c r="U58" s="385"/>
      <c r="V58" s="385"/>
      <c r="W58" s="385"/>
      <c r="X58" s="385"/>
      <c r="Y58" s="385"/>
      <c r="Z58" s="385"/>
    </row>
    <row r="59" spans="2:26" ht="30" customHeight="1">
      <c r="B59" s="410"/>
      <c r="C59" s="405"/>
      <c r="D59" s="406"/>
      <c r="E59" s="406"/>
      <c r="F59" s="406"/>
      <c r="G59" s="406"/>
      <c r="H59" s="406"/>
      <c r="I59" s="66"/>
      <c r="J59" s="22">
        <v>2</v>
      </c>
      <c r="K59" s="49"/>
      <c r="L59" s="50"/>
      <c r="M59" s="49"/>
      <c r="N59" s="51"/>
      <c r="O59" s="67"/>
      <c r="P59" s="66"/>
      <c r="Q59" s="389"/>
      <c r="R59" s="386"/>
      <c r="S59" s="386"/>
      <c r="T59" s="386"/>
      <c r="U59" s="386"/>
      <c r="V59" s="386"/>
      <c r="W59" s="386"/>
      <c r="X59" s="386"/>
      <c r="Y59" s="386"/>
      <c r="Z59" s="386"/>
    </row>
    <row r="60" spans="2:26" ht="30" customHeight="1">
      <c r="B60" s="410"/>
      <c r="C60" s="405"/>
      <c r="D60" s="406"/>
      <c r="E60" s="406"/>
      <c r="F60" s="406"/>
      <c r="G60" s="406"/>
      <c r="H60" s="406"/>
      <c r="I60" s="66"/>
      <c r="J60" s="22">
        <v>3</v>
      </c>
      <c r="K60" s="49"/>
      <c r="L60" s="50"/>
      <c r="M60" s="49"/>
      <c r="N60" s="51"/>
      <c r="O60" s="67"/>
      <c r="P60" s="66"/>
      <c r="Q60" s="389"/>
      <c r="R60" s="386"/>
      <c r="S60" s="386"/>
      <c r="T60" s="386"/>
      <c r="U60" s="386"/>
      <c r="V60" s="386"/>
      <c r="W60" s="386"/>
      <c r="X60" s="386"/>
      <c r="Y60" s="386"/>
      <c r="Z60" s="386"/>
    </row>
    <row r="61" spans="2:26" ht="30" customHeight="1">
      <c r="B61" s="410"/>
      <c r="C61" s="405"/>
      <c r="D61" s="406"/>
      <c r="E61" s="406"/>
      <c r="F61" s="406"/>
      <c r="G61" s="406"/>
      <c r="H61" s="406"/>
      <c r="I61" s="66"/>
      <c r="J61" s="22">
        <v>4</v>
      </c>
      <c r="K61" s="49"/>
      <c r="L61" s="50"/>
      <c r="M61" s="49"/>
      <c r="N61" s="51"/>
      <c r="O61" s="67"/>
      <c r="P61" s="66"/>
      <c r="Q61" s="389"/>
      <c r="R61" s="386"/>
      <c r="S61" s="386"/>
      <c r="T61" s="386"/>
      <c r="U61" s="386"/>
      <c r="V61" s="386"/>
      <c r="W61" s="386"/>
      <c r="X61" s="386"/>
      <c r="Y61" s="386"/>
      <c r="Z61" s="386"/>
    </row>
    <row r="62" spans="2:26" ht="30" customHeight="1">
      <c r="B62" s="410"/>
      <c r="C62" s="405"/>
      <c r="D62" s="406"/>
      <c r="E62" s="406"/>
      <c r="F62" s="406"/>
      <c r="G62" s="406"/>
      <c r="H62" s="406"/>
      <c r="I62" s="66"/>
      <c r="J62" s="22">
        <v>5</v>
      </c>
      <c r="K62" s="49"/>
      <c r="L62" s="50"/>
      <c r="M62" s="49"/>
      <c r="N62" s="51"/>
      <c r="O62" s="67"/>
      <c r="P62" s="66"/>
      <c r="Q62" s="390"/>
      <c r="R62" s="387"/>
      <c r="S62" s="387"/>
      <c r="T62" s="387"/>
      <c r="U62" s="387"/>
      <c r="V62" s="387"/>
      <c r="W62" s="387"/>
      <c r="X62" s="387"/>
      <c r="Y62" s="387"/>
      <c r="Z62" s="387"/>
    </row>
    <row r="63" spans="2:26">
      <c r="Q63" s="59"/>
      <c r="R63" s="59"/>
    </row>
    <row r="64" spans="2:26">
      <c r="Q64" s="59"/>
      <c r="R64" s="59"/>
    </row>
    <row r="65" spans="17:18">
      <c r="Q65" s="59"/>
      <c r="R65" s="59"/>
    </row>
    <row r="66" spans="17:18">
      <c r="Q66" s="59"/>
      <c r="R66" s="59"/>
    </row>
    <row r="67" spans="17:18">
      <c r="Q67" s="59"/>
      <c r="R67" s="59"/>
    </row>
  </sheetData>
  <mergeCells count="144">
    <mergeCell ref="B7:D7"/>
    <mergeCell ref="I2:K2"/>
    <mergeCell ref="I3:K3"/>
    <mergeCell ref="I4:K4"/>
    <mergeCell ref="T7:Z7"/>
    <mergeCell ref="Q7:S7"/>
    <mergeCell ref="E17:E20"/>
    <mergeCell ref="D10:D14"/>
    <mergeCell ref="D17:D20"/>
    <mergeCell ref="Z10:Z14"/>
    <mergeCell ref="J7:O7"/>
    <mergeCell ref="Q17:Q20"/>
    <mergeCell ref="R17:R20"/>
    <mergeCell ref="S17:S20"/>
    <mergeCell ref="T17:T20"/>
    <mergeCell ref="U17:U20"/>
    <mergeCell ref="V17:V20"/>
    <mergeCell ref="W17:W20"/>
    <mergeCell ref="X17:X20"/>
    <mergeCell ref="Y17:Y20"/>
    <mergeCell ref="Z17:Z20"/>
    <mergeCell ref="U10:U14"/>
    <mergeCell ref="V10:V14"/>
    <mergeCell ref="W10:W14"/>
    <mergeCell ref="H17:H20"/>
    <mergeCell ref="H23:H27"/>
    <mergeCell ref="H30:H34"/>
    <mergeCell ref="H37:H41"/>
    <mergeCell ref="H44:H48"/>
    <mergeCell ref="H51:H55"/>
    <mergeCell ref="H58:H62"/>
    <mergeCell ref="E23:E27"/>
    <mergeCell ref="E30:E34"/>
    <mergeCell ref="F17:F20"/>
    <mergeCell ref="F23:F27"/>
    <mergeCell ref="F37:F41"/>
    <mergeCell ref="F44:F48"/>
    <mergeCell ref="E37:E41"/>
    <mergeCell ref="E44:E48"/>
    <mergeCell ref="E51:E55"/>
    <mergeCell ref="F51:F55"/>
    <mergeCell ref="F58:F62"/>
    <mergeCell ref="G17:G20"/>
    <mergeCell ref="G23:G27"/>
    <mergeCell ref="G30:G34"/>
    <mergeCell ref="G37:G41"/>
    <mergeCell ref="G44:G48"/>
    <mergeCell ref="G51:G55"/>
    <mergeCell ref="G58:G62"/>
    <mergeCell ref="B10:B14"/>
    <mergeCell ref="F10:F14"/>
    <mergeCell ref="D37:D41"/>
    <mergeCell ref="B37:B41"/>
    <mergeCell ref="C37:C41"/>
    <mergeCell ref="B58:B62"/>
    <mergeCell ref="C58:C62"/>
    <mergeCell ref="D58:D62"/>
    <mergeCell ref="B51:B55"/>
    <mergeCell ref="C51:C55"/>
    <mergeCell ref="D51:D55"/>
    <mergeCell ref="G10:G14"/>
    <mergeCell ref="B44:B48"/>
    <mergeCell ref="C44:C48"/>
    <mergeCell ref="D44:D48"/>
    <mergeCell ref="B30:B34"/>
    <mergeCell ref="E58:E62"/>
    <mergeCell ref="X30:X34"/>
    <mergeCell ref="Y30:Y34"/>
    <mergeCell ref="Z30:Z34"/>
    <mergeCell ref="Q30:Q34"/>
    <mergeCell ref="R30:R34"/>
    <mergeCell ref="S30:S34"/>
    <mergeCell ref="T30:T34"/>
    <mergeCell ref="U30:U34"/>
    <mergeCell ref="B2:F4"/>
    <mergeCell ref="Q10:Q14"/>
    <mergeCell ref="C23:C27"/>
    <mergeCell ref="C30:C34"/>
    <mergeCell ref="D30:D34"/>
    <mergeCell ref="C10:C14"/>
    <mergeCell ref="C17:C20"/>
    <mergeCell ref="B17:B20"/>
    <mergeCell ref="B23:B27"/>
    <mergeCell ref="D23:D27"/>
    <mergeCell ref="X10:X14"/>
    <mergeCell ref="F30:F34"/>
    <mergeCell ref="E10:E14"/>
    <mergeCell ref="H10:H14"/>
    <mergeCell ref="T10:T14"/>
    <mergeCell ref="V30:V34"/>
    <mergeCell ref="Y10:Y14"/>
    <mergeCell ref="R10:R14"/>
    <mergeCell ref="S10:S14"/>
    <mergeCell ref="V37:V41"/>
    <mergeCell ref="W37:W41"/>
    <mergeCell ref="X37:X41"/>
    <mergeCell ref="Y37:Y41"/>
    <mergeCell ref="Z37:Z41"/>
    <mergeCell ref="Q37:Q41"/>
    <mergeCell ref="R37:R41"/>
    <mergeCell ref="S37:S41"/>
    <mergeCell ref="T37:T41"/>
    <mergeCell ref="U37:U41"/>
    <mergeCell ref="V23:V27"/>
    <mergeCell ref="W23:W27"/>
    <mergeCell ref="X23:X27"/>
    <mergeCell ref="Y23:Y27"/>
    <mergeCell ref="Z23:Z27"/>
    <mergeCell ref="Q23:Q27"/>
    <mergeCell ref="R23:R27"/>
    <mergeCell ref="S23:S27"/>
    <mergeCell ref="T23:T27"/>
    <mergeCell ref="U23:U27"/>
    <mergeCell ref="W30:W34"/>
    <mergeCell ref="V44:V48"/>
    <mergeCell ref="W44:W48"/>
    <mergeCell ref="X44:X48"/>
    <mergeCell ref="Y44:Y48"/>
    <mergeCell ref="Z44:Z48"/>
    <mergeCell ref="Q44:Q48"/>
    <mergeCell ref="R44:R48"/>
    <mergeCell ref="S44:S48"/>
    <mergeCell ref="T44:T48"/>
    <mergeCell ref="U44:U48"/>
    <mergeCell ref="V51:V55"/>
    <mergeCell ref="W51:W55"/>
    <mergeCell ref="X51:X55"/>
    <mergeCell ref="Y51:Y55"/>
    <mergeCell ref="Z51:Z55"/>
    <mergeCell ref="Q51:Q55"/>
    <mergeCell ref="R51:R55"/>
    <mergeCell ref="S51:S55"/>
    <mergeCell ref="T51:T55"/>
    <mergeCell ref="U51:U55"/>
    <mergeCell ref="V58:V62"/>
    <mergeCell ref="W58:W62"/>
    <mergeCell ref="X58:X62"/>
    <mergeCell ref="Y58:Y62"/>
    <mergeCell ref="Z58:Z62"/>
    <mergeCell ref="Q58:Q62"/>
    <mergeCell ref="R58:R62"/>
    <mergeCell ref="S58:S62"/>
    <mergeCell ref="T58:T62"/>
    <mergeCell ref="U58:U62"/>
  </mergeCells>
  <phoneticPr fontId="12" type="noConversion"/>
  <dataValidations count="1">
    <dataValidation allowBlank="1" showErrorMessage="1" sqref="I3"/>
  </dataValidations>
  <pageMargins left="0.39370078740157483" right="0.39370078740157483" top="0.39370078740157483" bottom="0.39370078740157483" header="0.23622047244094491" footer="0.23622047244094491"/>
  <pageSetup paperSize="9" scale="32" orientation="landscape" r:id="rId1"/>
  <headerFooter>
    <oddFooter>&amp;CPage &amp;P of &amp;N</oddFooter>
  </headerFooter>
  <drawing r:id="rId2"/>
  <extLst>
    <ext xmlns:mx="http://schemas.microsoft.com/office/mac/excel/2008/main" uri="{64002731-A6B0-56B0-2670-7721B7C09600}">
      <mx:PLV Mode="0" OnePage="0" WScale="88"/>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Instructions</vt:lpstr>
      <vt:lpstr>Steps 1 &amp; 2 - Assess &amp; select</vt:lpstr>
      <vt:lpstr>Graph - EIP performance</vt:lpstr>
      <vt:lpstr>Step 3 - Plan, manage &amp; monitor</vt:lpstr>
      <vt:lpstr>'Graph - EIP performance'!Print_Area</vt:lpstr>
      <vt:lpstr>Instructions!Print_Area</vt:lpstr>
      <vt:lpstr>'Step 3 - Plan, manage &amp; monitor'!Print_Area</vt:lpstr>
      <vt:lpstr>'Steps 1 &amp; 2 - Assess &amp; select'!Print_Area</vt:lpstr>
      <vt:lpstr>'Steps 1 &amp; 2 - Assess &amp; select'!Print_Titles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UNIDO</dc:creator>
  <cp:lastModifiedBy>Frédéric David Meylan</cp:lastModifiedBy>
  <cp:lastPrinted>2019-04-18T13:25:17Z</cp:lastPrinted>
  <dcterms:created xsi:type="dcterms:W3CDTF">2017-09-26T06:12:45Z</dcterms:created>
  <dcterms:modified xsi:type="dcterms:W3CDTF">2019-05-20T08:56:14Z</dcterms:modified>
</cp:coreProperties>
</file>